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E:\Bugs\IPM EH Monitoring data returns etc\Bug Monitoring sheet\2024\"/>
    </mc:Choice>
  </mc:AlternateContent>
  <xr:revisionPtr revIDLastSave="0" documentId="13_ncr:1_{228636EE-769D-4AD6-9087-8BC8177584AE}" xr6:coauthVersionLast="47" xr6:coauthVersionMax="47" xr10:uidLastSave="{00000000-0000-0000-0000-000000000000}"/>
  <bookViews>
    <workbookView xWindow="-108" yWindow="-108" windowWidth="23256" windowHeight="12576" tabRatio="747" xr2:uid="{00000000-000D-0000-FFFF-FFFF00000000}"/>
  </bookViews>
  <sheets>
    <sheet name="Trap Count" sheetId="1" r:id="rId1"/>
    <sheet name="Collected" sheetId="3" r:id="rId2"/>
    <sheet name="Lookup" sheetId="4" r:id="rId3"/>
  </sheets>
  <definedNames>
    <definedName name="_xlnm.Print_Titles" localSheetId="1">Collected!$1:$6</definedName>
    <definedName name="_xlnm.Print_Titles" localSheetId="0">'Trap Count'!$1:$6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3" l="1"/>
  <c r="U5" i="3"/>
  <c r="U5" i="1"/>
  <c r="U6" i="1"/>
  <c r="B14" i="3"/>
  <c r="B13" i="3"/>
  <c r="B12" i="3"/>
  <c r="B11" i="3"/>
  <c r="B10" i="3"/>
  <c r="B9" i="3"/>
  <c r="B8" i="3"/>
  <c r="B7" i="3"/>
  <c r="W6" i="3"/>
  <c r="W5" i="3"/>
  <c r="W6" i="1"/>
  <c r="W5" i="1"/>
  <c r="G2" i="1"/>
  <c r="T6" i="3"/>
  <c r="T5" i="3"/>
  <c r="M6" i="3"/>
  <c r="M5" i="3"/>
  <c r="M6" i="1"/>
  <c r="M5" i="1"/>
  <c r="T6" i="1"/>
  <c r="T5" i="1"/>
  <c r="AD6" i="1" l="1"/>
  <c r="AD5" i="1"/>
  <c r="Y6" i="1"/>
  <c r="Y5" i="1"/>
  <c r="X6" i="1"/>
  <c r="X5" i="1"/>
  <c r="X6" i="3"/>
  <c r="X5" i="3"/>
  <c r="Y6" i="3"/>
  <c r="Y5" i="3"/>
  <c r="AD6" i="3"/>
  <c r="AD5" i="3"/>
  <c r="I6" i="1" l="1"/>
  <c r="I5" i="1"/>
  <c r="C6" i="1"/>
  <c r="C5" i="1"/>
  <c r="AH6" i="1" l="1"/>
  <c r="AH5" i="1"/>
  <c r="AG6" i="1"/>
  <c r="AG5" i="1"/>
  <c r="Z5" i="1"/>
  <c r="Z6" i="1"/>
  <c r="AI5" i="1"/>
  <c r="AI6" i="1"/>
  <c r="AH6" i="3" l="1"/>
  <c r="AH5" i="3"/>
  <c r="R6" i="3"/>
  <c r="Q6" i="3"/>
  <c r="R5" i="3"/>
  <c r="Q5" i="3"/>
  <c r="L6" i="3"/>
  <c r="L5" i="3"/>
  <c r="F6" i="3"/>
  <c r="F5" i="3"/>
  <c r="R5" i="1"/>
  <c r="R6" i="1"/>
  <c r="Q6" i="1"/>
  <c r="Q5" i="1"/>
  <c r="L6" i="1"/>
  <c r="L5" i="1"/>
  <c r="F6" i="1"/>
  <c r="F5" i="1"/>
  <c r="H1" i="1"/>
  <c r="H1" i="3" s="1"/>
  <c r="G2" i="3"/>
  <c r="AJ1" i="3"/>
  <c r="AI1" i="3"/>
  <c r="AG1" i="3"/>
  <c r="P1" i="3"/>
  <c r="M2" i="3"/>
  <c r="M1" i="3"/>
  <c r="R2" i="3"/>
  <c r="P2" i="3"/>
  <c r="O2" i="3"/>
  <c r="R1"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I6" i="3"/>
  <c r="AG6" i="3"/>
  <c r="AF6" i="3"/>
  <c r="AE6" i="3"/>
  <c r="AC6" i="3"/>
  <c r="AB6" i="3"/>
  <c r="AA6" i="3"/>
  <c r="Z6" i="3"/>
  <c r="V6" i="3"/>
  <c r="S6" i="3"/>
  <c r="P6" i="3"/>
  <c r="O6" i="3"/>
  <c r="N6" i="3"/>
  <c r="K6" i="3"/>
  <c r="J6" i="3"/>
  <c r="I6" i="3"/>
  <c r="H6" i="3"/>
  <c r="G6" i="3"/>
  <c r="E6" i="3"/>
  <c r="D6" i="3"/>
  <c r="C6" i="3"/>
  <c r="AI5" i="3"/>
  <c r="AG5" i="3"/>
  <c r="AF5" i="3"/>
  <c r="AE5" i="3"/>
  <c r="AC5" i="3"/>
  <c r="AB5" i="3"/>
  <c r="AA5" i="3"/>
  <c r="Z5" i="3"/>
  <c r="V5" i="3"/>
  <c r="S5" i="3"/>
  <c r="P5" i="3"/>
  <c r="O5" i="3"/>
  <c r="N5" i="3"/>
  <c r="K5" i="3"/>
  <c r="J5" i="3"/>
  <c r="I5" i="3"/>
  <c r="H5" i="3"/>
  <c r="G5" i="3"/>
  <c r="E5" i="3"/>
  <c r="D5" i="3"/>
  <c r="C5" i="3"/>
  <c r="AF6" i="1"/>
  <c r="AE6" i="1"/>
  <c r="AC6" i="1"/>
  <c r="AB6" i="1"/>
  <c r="AA6" i="1"/>
  <c r="V6" i="1"/>
  <c r="S6" i="1"/>
  <c r="P6" i="1"/>
  <c r="O6" i="1"/>
  <c r="N6" i="1"/>
  <c r="K6" i="1"/>
  <c r="J6" i="1"/>
  <c r="H6" i="1"/>
  <c r="G6" i="1"/>
  <c r="E6" i="1"/>
  <c r="D6" i="1"/>
  <c r="AF5" i="1"/>
  <c r="AE5" i="1"/>
  <c r="AC5" i="1"/>
  <c r="AB5" i="1"/>
  <c r="AA5" i="1"/>
  <c r="V5" i="1"/>
  <c r="S5" i="1"/>
  <c r="P5" i="1"/>
  <c r="O5" i="1"/>
  <c r="N5" i="1"/>
  <c r="K5" i="1"/>
  <c r="J5" i="1"/>
  <c r="H5" i="1"/>
  <c r="G5" i="1"/>
  <c r="E5" i="1"/>
  <c r="D5" i="1"/>
</calcChain>
</file>

<file path=xl/sharedStrings.xml><?xml version="1.0" encoding="utf-8"?>
<sst xmlns="http://schemas.openxmlformats.org/spreadsheetml/2006/main" count="163" uniqueCount="65">
  <si>
    <t>Location:</t>
  </si>
  <si>
    <t>Trap No:</t>
  </si>
  <si>
    <t>●</t>
  </si>
  <si>
    <t>X</t>
  </si>
  <si>
    <t>Totals</t>
  </si>
  <si>
    <t>+</t>
  </si>
  <si>
    <t>■</t>
  </si>
  <si>
    <t>▲</t>
  </si>
  <si>
    <t>Site ID:</t>
  </si>
  <si>
    <t>Max Count</t>
  </si>
  <si>
    <t>Version</t>
  </si>
  <si>
    <t>Quarter:</t>
  </si>
  <si>
    <t>Year:</t>
  </si>
  <si>
    <t>Other Insects Count</t>
  </si>
  <si>
    <t>Site</t>
  </si>
  <si>
    <t>Site Name</t>
  </si>
  <si>
    <t>County</t>
  </si>
  <si>
    <t>Region</t>
  </si>
  <si>
    <t>03.00.00</t>
  </si>
  <si>
    <t>Site Part</t>
  </si>
  <si>
    <t>COLLECTED NEAR TRAPS ONLY</t>
  </si>
  <si>
    <t>TRAP CONTENTS ONLY</t>
  </si>
  <si>
    <t>Case-bearing clothes moth (a)</t>
  </si>
  <si>
    <t>Case-bearing clothes moth (l)</t>
  </si>
  <si>
    <t>Webbing clothes moth (a)</t>
  </si>
  <si>
    <t>Webbing clothes moth (l)</t>
  </si>
  <si>
    <t>Varied carpet beetle (a)</t>
  </si>
  <si>
    <t>Two-spot carpet beetle (a)</t>
  </si>
  <si>
    <t>Two-spot carpet beetle (l)</t>
  </si>
  <si>
    <r>
      <t xml:space="preserve">Dark carpet beetle or </t>
    </r>
    <r>
      <rPr>
        <b/>
        <i/>
        <sz val="8"/>
        <rFont val="Times New Roman"/>
        <family val="1"/>
      </rPr>
      <t>Anthrenus fuscus</t>
    </r>
    <r>
      <rPr>
        <b/>
        <sz val="8"/>
        <rFont val="Times New Roman"/>
        <family val="1"/>
      </rPr>
      <t xml:space="preserve"> (a)</t>
    </r>
  </si>
  <si>
    <t>Vodka beetle (a)</t>
  </si>
  <si>
    <t>Guernsey carpet beetle (a)</t>
  </si>
  <si>
    <t>Brown house moth (a)</t>
  </si>
  <si>
    <t>White-shouldered house moth (a)</t>
  </si>
  <si>
    <t>Deathwatch beetle (a)</t>
  </si>
  <si>
    <t>Furniture beetle (a)</t>
  </si>
  <si>
    <t>Biscuit beetle (a)</t>
  </si>
  <si>
    <t>Plaster beetle (a)</t>
  </si>
  <si>
    <t>Australian spider beetle (a)</t>
  </si>
  <si>
    <t>Golden spider beetle (a)</t>
  </si>
  <si>
    <t>White-marked spider beetle (a)</t>
  </si>
  <si>
    <t>Booklice (a)</t>
  </si>
  <si>
    <t>Silverfish (a)</t>
  </si>
  <si>
    <t>Mealworm (a)</t>
  </si>
  <si>
    <t>Mealworm (l)</t>
  </si>
  <si>
    <t>Mealworm beetle (a)</t>
  </si>
  <si>
    <t>Mealworm beetle (l)</t>
  </si>
  <si>
    <t>Wood weevil (a)</t>
  </si>
  <si>
    <t>Δ</t>
  </si>
  <si>
    <t>Larder beetle (a)</t>
  </si>
  <si>
    <r>
      <rPr>
        <b/>
        <i/>
        <sz val="8"/>
        <rFont val="Times New Roman"/>
        <family val="1"/>
      </rPr>
      <t>Monopis</t>
    </r>
    <r>
      <rPr>
        <b/>
        <sz val="8"/>
        <rFont val="Times New Roman"/>
        <family val="1"/>
      </rPr>
      <t xml:space="preserve"> sp. (a)</t>
    </r>
  </si>
  <si>
    <r>
      <rPr>
        <b/>
        <i/>
        <sz val="8"/>
        <rFont val="Times New Roman"/>
        <family val="1"/>
      </rPr>
      <t>Dermestes</t>
    </r>
    <r>
      <rPr>
        <b/>
        <sz val="8"/>
        <rFont val="Times New Roman"/>
        <family val="1"/>
      </rPr>
      <t xml:space="preserve"> sp. (l)</t>
    </r>
  </si>
  <si>
    <r>
      <t xml:space="preserve">ROOM/LOCATION                                                                                                                                  </t>
    </r>
    <r>
      <rPr>
        <b/>
        <sz val="8"/>
        <color rgb="FFFF0000"/>
        <rFont val="Times New Roman"/>
        <family val="1"/>
      </rPr>
      <t xml:space="preserve">Clothes moth pheromone lures are recorded as 'CBCM' or 'WCM' against the relevant trap number. The same applies with plastic floor traps 'PFT' or bat-friendly traps 'BT'. </t>
    </r>
  </si>
  <si>
    <t>Vodka beetle (l)</t>
  </si>
  <si>
    <r>
      <t xml:space="preserve">Dark carpet beetle or </t>
    </r>
    <r>
      <rPr>
        <b/>
        <i/>
        <sz val="8"/>
        <rFont val="Times New Roman"/>
        <family val="1"/>
      </rPr>
      <t>Anthrenus fuscus</t>
    </r>
    <r>
      <rPr>
        <b/>
        <sz val="8"/>
        <rFont val="Times New Roman"/>
        <family val="1"/>
      </rPr>
      <t xml:space="preserve"> (l)</t>
    </r>
  </si>
  <si>
    <r>
      <t xml:space="preserve">OTHER INSECTS FOUND ON TRAP.                                                                                                                                                                            </t>
    </r>
    <r>
      <rPr>
        <b/>
        <sz val="8"/>
        <color indexed="10"/>
        <rFont val="Times New Roman"/>
        <family val="1"/>
      </rPr>
      <t xml:space="preserve">                                                                                                                                                                                                                                                                                                                Only list insect pest larva, (unless a column is already specified), or other non-insect pests and quantities as listed in the EH Key Code guideline. Examples are Black Ground beetle, Hide or Leather beetle, Rove or Devil’s Coach Horse beetle, Powder Post beetle, Pseudo scorpion and woodlice.                                                                                                                                                                                               You can also list bird mites, flies, lacewings, springtails or thrips etc if found in large quantities (over 10 or more). If there are just too many to count then try to make an approximate count by volume eg. 30, 40 or 50.</t>
    </r>
  </si>
  <si>
    <r>
      <t xml:space="preserve">OTHER INSECTS FOUND                                                                                                                                                                                                                                              </t>
    </r>
    <r>
      <rPr>
        <b/>
        <sz val="8"/>
        <color indexed="10"/>
        <rFont val="Times New Roman"/>
        <family val="1"/>
      </rPr>
      <t>Only list insect pest larva, (unless a column is already specified), or other non-insect pests and quantities from the handout or EH Key Code list. Examples are Black Ground beetle, Hide or Leather beetle, Rove or Devil’s Coach Horse beetle, Powder Post beetle, Pseudo scorpion and woodlice.                                                                                                                                                                                               You can also list bird mites, flies, lacewings, springtails or thrips etc if found in large quantities (over 10 or more). If there are just too many to count then try to make an approximate count by volume eg. 30, 40 or 50.</t>
    </r>
  </si>
  <si>
    <t>Varied carpet beetle (l)</t>
  </si>
  <si>
    <r>
      <t xml:space="preserve">ROOM/LOCATION                                                                                                               </t>
    </r>
    <r>
      <rPr>
        <b/>
        <sz val="8"/>
        <color rgb="FFFF0000"/>
        <rFont val="Times New Roman"/>
        <family val="1"/>
      </rPr>
      <t xml:space="preserve">Clothes moth pheromone lures are recorded as 'CBCM' or 'WCM' against the relevant trap number. The same applies with bat-friendly traps 'BT'. </t>
    </r>
  </si>
  <si>
    <t>Traps replaced:</t>
  </si>
  <si>
    <t>Biscuit beetle (l)</t>
  </si>
  <si>
    <t>XX/XX/XXXX</t>
  </si>
  <si>
    <t xml:space="preserve"> Insect ID Monitoring Sheet</t>
  </si>
  <si>
    <t>Insect ID Collected Sheet</t>
  </si>
  <si>
    <r>
      <rPr>
        <b/>
        <i/>
        <sz val="8"/>
        <rFont val="Times New Roman"/>
        <family val="1"/>
      </rPr>
      <t>Attagenus sp.</t>
    </r>
    <r>
      <rPr>
        <b/>
        <sz val="8"/>
        <rFont val="Times New Roman"/>
        <family val="1"/>
      </rPr>
      <t xml:space="preserve"> (l)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</si>
</sst>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b/>
      <sz val="8"/>
      <name val="Times New Roman"/>
      <family val="1"/>
    </font>
    <font>
      <sz val="8"/>
      <name val="Times New Roman"/>
      <family val="1"/>
    </font>
    <font>
      <b/>
      <sz val="8"/>
      <color indexed="10"/>
      <name val="Times New Roman"/>
      <family val="1"/>
    </font>
    <font>
      <sz val="5"/>
      <name val="Times New Roman"/>
      <family val="1"/>
    </font>
    <font>
      <sz val="8"/>
      <name val="Arial"/>
      <family val="2"/>
    </font>
    <font>
      <sz val="5"/>
      <color indexed="9"/>
      <name val="Times New Roman"/>
      <family val="1"/>
    </font>
    <font>
      <b/>
      <sz val="12"/>
      <color indexed="14"/>
      <name val="Times New Roman"/>
      <family val="1"/>
    </font>
    <font>
      <b/>
      <sz val="12"/>
      <color indexed="52"/>
      <name val="Times New Roman"/>
      <family val="1"/>
    </font>
    <font>
      <b/>
      <sz val="12"/>
      <color indexed="46"/>
      <name val="Times New Roman"/>
      <family val="1"/>
    </font>
    <font>
      <b/>
      <sz val="12"/>
      <color indexed="23"/>
      <name val="Times New Roman"/>
      <family val="1"/>
    </font>
    <font>
      <b/>
      <sz val="12"/>
      <color indexed="10"/>
      <name val="Times New Roman"/>
      <family val="1"/>
    </font>
    <font>
      <b/>
      <sz val="12"/>
      <color indexed="12"/>
      <name val="Times New Roman"/>
      <family val="1"/>
    </font>
    <font>
      <b/>
      <sz val="12"/>
      <color indexed="17"/>
      <name val="Times New Roman"/>
      <family val="1"/>
    </font>
    <font>
      <b/>
      <sz val="12"/>
      <color indexed="11"/>
      <name val="Times New Roman"/>
      <family val="1"/>
    </font>
    <font>
      <b/>
      <sz val="12"/>
      <color indexed="40"/>
      <name val="Times New Roman"/>
      <family val="1"/>
    </font>
    <font>
      <b/>
      <sz val="12"/>
      <color indexed="60"/>
      <name val="Times New Roman"/>
      <family val="1"/>
    </font>
    <font>
      <b/>
      <sz val="12"/>
      <name val="Times New Roman"/>
      <family val="1"/>
    </font>
    <font>
      <b/>
      <sz val="12"/>
      <color indexed="8"/>
      <name val="Times New Roman"/>
      <family val="1"/>
    </font>
    <font>
      <b/>
      <sz val="10"/>
      <name val="Times New Roman"/>
      <family val="1"/>
    </font>
    <font>
      <sz val="10"/>
      <color indexed="8"/>
      <name val="Arial"/>
      <family val="2"/>
    </font>
    <font>
      <b/>
      <sz val="8"/>
      <color indexed="9"/>
      <name val="Times New Roman"/>
      <family val="1"/>
    </font>
    <font>
      <b/>
      <i/>
      <sz val="8"/>
      <name val="Times New Roman"/>
      <family val="1"/>
    </font>
    <font>
      <b/>
      <sz val="12"/>
      <color rgb="FF7030A0"/>
      <name val="Calibri"/>
      <family val="2"/>
    </font>
    <font>
      <b/>
      <sz val="12"/>
      <color rgb="FFC00000"/>
      <name val="Calibri"/>
      <family val="2"/>
    </font>
    <font>
      <b/>
      <sz val="12"/>
      <color rgb="FFB8B400"/>
      <name val="Calibri"/>
      <family val="2"/>
    </font>
    <font>
      <b/>
      <sz val="12"/>
      <color theme="6"/>
      <name val="Calibri"/>
      <family val="2"/>
    </font>
    <font>
      <b/>
      <sz val="12"/>
      <color theme="0" tint="-0.499984740745262"/>
      <name val="Times New Roman"/>
      <family val="1"/>
    </font>
    <font>
      <b/>
      <sz val="12"/>
      <color rgb="FF808080"/>
      <name val="Times New Roman"/>
      <family val="1"/>
    </font>
    <font>
      <b/>
      <sz val="8"/>
      <color rgb="FFFF0000"/>
      <name val="Times New Roman"/>
      <family val="1"/>
    </font>
    <font>
      <b/>
      <sz val="12"/>
      <color theme="3"/>
      <name val="Times New Roman"/>
      <family val="1"/>
    </font>
    <font>
      <b/>
      <sz val="12"/>
      <color rgb="FFC00000"/>
      <name val="Times New Roman"/>
      <family val="1"/>
    </font>
    <font>
      <b/>
      <sz val="12"/>
      <color theme="6"/>
      <name val="Times New Roman"/>
      <family val="1"/>
    </font>
    <font>
      <b/>
      <sz val="12"/>
      <color rgb="FFB8B400"/>
      <name val="Times New Roman"/>
      <family val="1"/>
    </font>
    <font>
      <b/>
      <sz val="12"/>
      <color rgb="FFFAF400"/>
      <name val="Times New Roman"/>
      <family val="1"/>
    </font>
  </fonts>
  <fills count="7">
    <fill>
      <patternFill patternType="none"/>
    </fill>
    <fill>
      <patternFill patternType="gray125"/>
    </fill>
    <fill>
      <patternFill patternType="solid">
        <fgColor indexed="41"/>
        <bgColor indexed="64"/>
      </patternFill>
    </fill>
    <fill>
      <patternFill patternType="solid">
        <fgColor indexed="22"/>
        <bgColor indexed="0"/>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xf numFmtId="0" fontId="20" fillId="0" borderId="0"/>
    <xf numFmtId="0" fontId="20" fillId="0" borderId="0"/>
  </cellStyleXfs>
  <cellXfs count="128">
    <xf numFmtId="0" fontId="0" fillId="0" borderId="0" xfId="0"/>
    <xf numFmtId="0" fontId="8"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49" fontId="0" fillId="0" borderId="0" xfId="0" applyNumberFormat="1" applyProtection="1"/>
    <xf numFmtId="0" fontId="2" fillId="0" borderId="0" xfId="0" applyFont="1" applyFill="1" applyProtection="1"/>
    <xf numFmtId="0" fontId="2" fillId="0" borderId="0" xfId="0" applyFont="1" applyFill="1" applyBorder="1" applyProtection="1"/>
    <xf numFmtId="0" fontId="2" fillId="0" borderId="0" xfId="0" applyFont="1" applyFill="1" applyAlignment="1" applyProtection="1"/>
    <xf numFmtId="0" fontId="1" fillId="0" borderId="0" xfId="0" applyFont="1" applyFill="1" applyProtection="1"/>
    <xf numFmtId="0" fontId="2" fillId="0" borderId="4" xfId="0" applyFont="1" applyFill="1" applyBorder="1" applyProtection="1"/>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Protection="1"/>
    <xf numFmtId="0" fontId="6" fillId="0" borderId="0" xfId="0" applyFont="1" applyFill="1" applyProtection="1">
      <protection hidden="1"/>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1" fillId="0" borderId="0" xfId="0" applyFont="1" applyFill="1" applyProtection="1"/>
    <xf numFmtId="0" fontId="21" fillId="0" borderId="4" xfId="0" applyFont="1" applyFill="1" applyBorder="1" applyProtection="1"/>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0" fillId="3" borderId="19" xfId="2" applyNumberFormat="1" applyFont="1" applyFill="1" applyBorder="1" applyAlignment="1" applyProtection="1">
      <alignment horizontal="center"/>
    </xf>
    <xf numFmtId="0" fontId="20" fillId="0" borderId="1" xfId="2" applyNumberFormat="1" applyFont="1" applyFill="1" applyBorder="1" applyAlignment="1" applyProtection="1">
      <alignment wrapText="1"/>
    </xf>
    <xf numFmtId="0" fontId="0" fillId="0" borderId="0" xfId="0" applyNumberFormat="1" applyProtection="1"/>
    <xf numFmtId="0" fontId="0" fillId="0" borderId="1" xfId="0" applyNumberFormat="1" applyBorder="1" applyProtection="1"/>
    <xf numFmtId="0" fontId="20" fillId="0" borderId="1" xfId="1" applyNumberFormat="1" applyFont="1" applyFill="1" applyBorder="1" applyAlignment="1">
      <alignment wrapText="1"/>
    </xf>
    <xf numFmtId="0" fontId="20" fillId="0" borderId="0" xfId="1" applyNumberFormat="1" applyFont="1" applyFill="1" applyBorder="1" applyAlignment="1">
      <alignment wrapText="1"/>
    </xf>
    <xf numFmtId="0" fontId="20" fillId="0" borderId="0" xfId="2" applyNumberFormat="1" applyFont="1" applyFill="1" applyBorder="1" applyAlignment="1" applyProtection="1">
      <alignment wrapText="1"/>
    </xf>
    <xf numFmtId="0" fontId="20" fillId="0" borderId="20" xfId="1" applyNumberFormat="1" applyFont="1" applyFill="1" applyBorder="1" applyAlignment="1">
      <alignment wrapText="1"/>
    </xf>
    <xf numFmtId="0" fontId="1" fillId="4" borderId="11"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0" fontId="2" fillId="4" borderId="21"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xf>
    <xf numFmtId="0" fontId="2" fillId="4" borderId="22"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2" fillId="2" borderId="21"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2" fillId="2" borderId="22"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0" fontId="2" fillId="2" borderId="23"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0" borderId="11"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1" fillId="0" borderId="0" xfId="0" applyFont="1" applyFill="1" applyAlignment="1" applyProtection="1"/>
    <xf numFmtId="0" fontId="19" fillId="0" borderId="0" xfId="0" applyFont="1" applyFill="1" applyAlignment="1" applyProtection="1"/>
    <xf numFmtId="14" fontId="19" fillId="0" borderId="0" xfId="0" applyNumberFormat="1" applyFont="1" applyFill="1" applyAlignment="1" applyProtection="1">
      <alignment horizontal="left"/>
    </xf>
    <xf numFmtId="0" fontId="2" fillId="6" borderId="32" xfId="0" applyFont="1" applyFill="1" applyBorder="1" applyProtection="1"/>
    <xf numFmtId="0" fontId="1" fillId="6" borderId="8" xfId="0" applyFont="1" applyFill="1" applyBorder="1" applyAlignment="1" applyProtection="1">
      <alignment horizontal="left"/>
    </xf>
    <xf numFmtId="14" fontId="1" fillId="6" borderId="32" xfId="0" applyNumberFormat="1" applyFont="1" applyFill="1" applyBorder="1" applyAlignment="1" applyProtection="1">
      <alignment horizontal="left"/>
    </xf>
    <xf numFmtId="0" fontId="1" fillId="6" borderId="34" xfId="0" applyFont="1" applyFill="1" applyBorder="1" applyAlignment="1" applyProtection="1">
      <alignment horizontal="left"/>
    </xf>
    <xf numFmtId="0" fontId="1" fillId="6" borderId="25" xfId="0" applyFont="1" applyFill="1" applyBorder="1" applyAlignment="1" applyProtection="1">
      <alignment horizontal="left"/>
    </xf>
    <xf numFmtId="0" fontId="1" fillId="6" borderId="10" xfId="0" applyFont="1" applyFill="1" applyBorder="1" applyAlignment="1" applyProtection="1">
      <alignment horizontal="center"/>
    </xf>
    <xf numFmtId="0" fontId="1" fillId="6" borderId="6" xfId="0" applyFont="1" applyFill="1" applyBorder="1" applyAlignment="1" applyProtection="1">
      <alignment horizontal="center"/>
    </xf>
    <xf numFmtId="0" fontId="1" fillId="6" borderId="8" xfId="0" applyFont="1" applyFill="1" applyBorder="1" applyAlignment="1" applyProtection="1">
      <alignment horizontal="center"/>
    </xf>
    <xf numFmtId="0" fontId="1" fillId="5" borderId="8" xfId="0" applyFont="1" applyFill="1" applyBorder="1" applyAlignment="1" applyProtection="1"/>
    <xf numFmtId="0" fontId="2" fillId="5" borderId="32" xfId="0" applyFont="1" applyFill="1" applyBorder="1" applyProtection="1"/>
    <xf numFmtId="0" fontId="1" fillId="5" borderId="8" xfId="0" applyFont="1" applyFill="1" applyBorder="1" applyAlignment="1" applyProtection="1">
      <alignment horizontal="center"/>
    </xf>
    <xf numFmtId="0" fontId="1" fillId="2" borderId="32" xfId="0" applyNumberFormat="1" applyFont="1" applyFill="1" applyBorder="1" applyAlignment="1" applyProtection="1">
      <alignment horizontal="left"/>
      <protection locked="0"/>
    </xf>
    <xf numFmtId="0" fontId="1" fillId="5" borderId="10" xfId="0" applyFont="1" applyFill="1" applyBorder="1" applyAlignment="1" applyProtection="1">
      <alignment horizontal="center"/>
    </xf>
    <xf numFmtId="0" fontId="1" fillId="2" borderId="34" xfId="0" applyFont="1" applyFill="1" applyBorder="1" applyAlignment="1" applyProtection="1">
      <alignment horizontal="left"/>
      <protection locked="0"/>
    </xf>
    <xf numFmtId="0" fontId="1" fillId="5" borderId="6" xfId="0" applyFont="1" applyFill="1" applyBorder="1" applyAlignment="1" applyProtection="1">
      <alignment horizontal="center"/>
    </xf>
    <xf numFmtId="0" fontId="1" fillId="2" borderId="25" xfId="0" applyFont="1" applyFill="1" applyBorder="1" applyAlignment="1" applyProtection="1">
      <alignment horizontal="left"/>
      <protection locked="0"/>
    </xf>
    <xf numFmtId="0" fontId="19" fillId="0" borderId="0" xfId="0" applyFont="1" applyFill="1" applyAlignment="1" applyProtection="1">
      <alignment horizontal="left"/>
      <protection locked="0"/>
    </xf>
    <xf numFmtId="0" fontId="31" fillId="0" borderId="2"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wrapText="1"/>
    </xf>
    <xf numFmtId="0" fontId="1" fillId="6" borderId="8" xfId="0" applyFont="1" applyFill="1" applyBorder="1" applyAlignment="1" applyProtection="1">
      <alignment horizontal="center"/>
    </xf>
    <xf numFmtId="0" fontId="1" fillId="2" borderId="38" xfId="0" applyFont="1" applyFill="1" applyBorder="1" applyAlignment="1" applyProtection="1">
      <alignment horizontal="center" vertical="center"/>
    </xf>
    <xf numFmtId="0" fontId="2" fillId="2" borderId="17"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xf>
    <xf numFmtId="0" fontId="2" fillId="4" borderId="37" xfId="0" applyFont="1" applyFill="1" applyBorder="1" applyAlignment="1" applyProtection="1">
      <alignment horizontal="center" vertical="center" wrapText="1"/>
    </xf>
    <xf numFmtId="0" fontId="1" fillId="4" borderId="39" xfId="0" applyFont="1" applyFill="1" applyBorder="1" applyAlignment="1" applyProtection="1">
      <alignment horizontal="center" vertical="center"/>
    </xf>
    <xf numFmtId="0" fontId="2" fillId="4" borderId="40" xfId="0" applyFont="1" applyFill="1" applyBorder="1" applyAlignment="1" applyProtection="1">
      <alignment horizontal="center" vertical="center" wrapText="1"/>
    </xf>
    <xf numFmtId="0" fontId="1" fillId="6" borderId="32" xfId="0" applyFont="1" applyFill="1" applyBorder="1" applyAlignment="1" applyProtection="1">
      <alignment horizontal="left"/>
    </xf>
    <xf numFmtId="0" fontId="2" fillId="0" borderId="4" xfId="0" applyFont="1" applyFill="1" applyBorder="1" applyAlignment="1" applyProtection="1"/>
    <xf numFmtId="0" fontId="1" fillId="5" borderId="33" xfId="0" applyFont="1" applyFill="1" applyBorder="1" applyAlignment="1" applyProtection="1">
      <alignment horizontal="left"/>
    </xf>
    <xf numFmtId="0" fontId="1" fillId="5" borderId="32" xfId="0" applyFont="1" applyFill="1" applyBorder="1" applyAlignment="1" applyProtection="1">
      <alignment horizontal="left"/>
    </xf>
    <xf numFmtId="0" fontId="1" fillId="6" borderId="33" xfId="0" applyFont="1" applyFill="1" applyBorder="1" applyAlignment="1" applyProtection="1">
      <alignment horizontal="left"/>
    </xf>
    <xf numFmtId="0" fontId="1" fillId="6" borderId="32" xfId="0" applyFont="1" applyFill="1" applyBorder="1" applyAlignment="1" applyProtection="1">
      <alignment horizontal="left"/>
    </xf>
    <xf numFmtId="0" fontId="19" fillId="0" borderId="4" xfId="0" applyFont="1" applyFill="1" applyBorder="1" applyAlignment="1" applyProtection="1"/>
    <xf numFmtId="0" fontId="1" fillId="0" borderId="33" xfId="0" applyFont="1" applyFill="1" applyBorder="1" applyAlignment="1" applyProtection="1">
      <alignment horizontal="center"/>
    </xf>
    <xf numFmtId="0" fontId="1" fillId="0" borderId="4" xfId="0" applyFont="1" applyFill="1" applyBorder="1" applyAlignment="1" applyProtection="1">
      <alignment horizontal="center"/>
    </xf>
    <xf numFmtId="14" fontId="1" fillId="5" borderId="32" xfId="0" applyNumberFormat="1" applyFont="1" applyFill="1" applyBorder="1" applyAlignment="1" applyProtection="1">
      <alignment horizontal="left"/>
      <protection locked="0"/>
    </xf>
    <xf numFmtId="0" fontId="34"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cellXfs>
  <cellStyles count="3">
    <cellStyle name="Normal" xfId="0" builtinId="0"/>
    <cellStyle name="Normal_Lookup" xfId="1" xr:uid="{00000000-0005-0000-0000-000001000000}"/>
    <cellStyle name="Normal_Sheet1" xfId="2" xr:uid="{00000000-0005-0000-0000-000002000000}"/>
  </cellStyles>
  <dxfs count="164">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8"/>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8"/>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s>
  <tableStyles count="0" defaultTableStyle="TableStyleMedium2" defaultPivotStyle="PivotStyleLight16"/>
  <colors>
    <mruColors>
      <color rgb="FFFAF400"/>
      <color rgb="FFCCCC00"/>
      <color rgb="FFFFFF99"/>
      <color rgb="FFCCFFFF"/>
      <color rgb="FF808080"/>
      <color rgb="FF4BACC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07"/>
  <sheetViews>
    <sheetView tabSelected="1" zoomScaleNormal="200" workbookViewId="0">
      <pane xSplit="2" ySplit="6" topLeftCell="C7" activePane="bottomRight" state="frozen"/>
      <selection pane="topRight" activeCell="C1" sqref="C1"/>
      <selection pane="bottomLeft" activeCell="A6" sqref="A6"/>
      <selection pane="bottomRight" activeCell="C7" sqref="C7"/>
    </sheetView>
  </sheetViews>
  <sheetFormatPr defaultColWidth="9.109375" defaultRowHeight="10.199999999999999" x14ac:dyDescent="0.2"/>
  <cols>
    <col min="1" max="1" width="9.6640625" style="8" customWidth="1"/>
    <col min="2" max="2" width="51.5546875" style="35" customWidth="1"/>
    <col min="3" max="24" width="9.6640625" style="35" customWidth="1"/>
    <col min="25" max="25" width="9.44140625" style="35" customWidth="1"/>
    <col min="26" max="35" width="9.6640625" style="35" customWidth="1"/>
    <col min="36" max="36" width="92.44140625" style="35" customWidth="1"/>
    <col min="37" max="16384" width="9.109375" style="35"/>
  </cols>
  <sheetData>
    <row r="1" spans="1:36" s="5" customFormat="1" ht="16.8" customHeight="1" thickBot="1" x14ac:dyDescent="0.3">
      <c r="A1" s="91" t="s">
        <v>62</v>
      </c>
      <c r="B1" s="92"/>
      <c r="D1" s="93" t="s">
        <v>8</v>
      </c>
      <c r="E1" s="94"/>
      <c r="G1" s="93" t="s">
        <v>0</v>
      </c>
      <c r="H1" s="113" t="str">
        <f>IF(ISBLANK(E1),"",IF(VLOOKUP(E1,Lookup!A:C,2,FALSE)=0,"",VLOOKUP(E1,Lookup!A:C,2,FALSE)))</f>
        <v/>
      </c>
      <c r="I1" s="113"/>
      <c r="J1" s="114"/>
      <c r="L1" s="95" t="s">
        <v>12</v>
      </c>
      <c r="M1" s="96"/>
      <c r="O1" s="93" t="s">
        <v>59</v>
      </c>
      <c r="P1" s="120" t="s">
        <v>61</v>
      </c>
      <c r="R1" s="80"/>
      <c r="Z1" s="7"/>
      <c r="AA1" s="7"/>
      <c r="AB1" s="7"/>
      <c r="AC1" s="7"/>
      <c r="AD1" s="7"/>
      <c r="AG1" s="99"/>
      <c r="AH1" s="99"/>
      <c r="AI1" s="99"/>
      <c r="AJ1" s="99"/>
    </row>
    <row r="2" spans="1:36" s="5" customFormat="1" ht="12.75" customHeight="1" thickBot="1" x14ac:dyDescent="0.3">
      <c r="A2" s="41" t="s">
        <v>10</v>
      </c>
      <c r="B2" s="42" t="s">
        <v>18</v>
      </c>
      <c r="C2" s="9"/>
      <c r="D2" s="9"/>
      <c r="E2" s="9"/>
      <c r="F2" s="6"/>
      <c r="G2" s="118" t="str">
        <f>IF(ISBLANK(E1),"",IF(VLOOKUP(E1,Lookup!A:C,3,FALSE)=0,"",VLOOKUP(E1,Lookup!A:C,3,FALSE)))</f>
        <v/>
      </c>
      <c r="H2" s="118"/>
      <c r="I2" s="118"/>
      <c r="J2" s="118"/>
      <c r="L2" s="97" t="s">
        <v>11</v>
      </c>
      <c r="M2" s="98"/>
      <c r="O2" s="117"/>
      <c r="P2" s="117"/>
      <c r="Q2" s="117"/>
      <c r="R2" s="117"/>
    </row>
    <row r="3" spans="1:36" s="17" customFormat="1" ht="52.5" customHeight="1" thickBot="1" x14ac:dyDescent="0.3">
      <c r="A3" s="10" t="s">
        <v>1</v>
      </c>
      <c r="B3" s="3" t="s">
        <v>21</v>
      </c>
      <c r="C3" s="11" t="s">
        <v>32</v>
      </c>
      <c r="D3" s="12" t="s">
        <v>22</v>
      </c>
      <c r="E3" s="13" t="s">
        <v>23</v>
      </c>
      <c r="F3" s="14" t="s">
        <v>50</v>
      </c>
      <c r="G3" s="14" t="s">
        <v>24</v>
      </c>
      <c r="H3" s="12" t="s">
        <v>25</v>
      </c>
      <c r="I3" s="15" t="s">
        <v>33</v>
      </c>
      <c r="J3" s="15" t="s">
        <v>34</v>
      </c>
      <c r="K3" s="15" t="s">
        <v>35</v>
      </c>
      <c r="L3" s="14" t="s">
        <v>29</v>
      </c>
      <c r="M3" s="14" t="s">
        <v>54</v>
      </c>
      <c r="N3" s="14" t="s">
        <v>26</v>
      </c>
      <c r="O3" s="16" t="s">
        <v>57</v>
      </c>
      <c r="P3" s="15" t="s">
        <v>31</v>
      </c>
      <c r="Q3" s="15" t="s">
        <v>27</v>
      </c>
      <c r="R3" s="15" t="s">
        <v>28</v>
      </c>
      <c r="S3" s="15" t="s">
        <v>30</v>
      </c>
      <c r="T3" s="15" t="s">
        <v>53</v>
      </c>
      <c r="U3" s="15" t="s">
        <v>64</v>
      </c>
      <c r="V3" s="15" t="s">
        <v>36</v>
      </c>
      <c r="W3" s="15" t="s">
        <v>60</v>
      </c>
      <c r="X3" s="15" t="s">
        <v>49</v>
      </c>
      <c r="Y3" s="15" t="s">
        <v>51</v>
      </c>
      <c r="Z3" s="15" t="s">
        <v>37</v>
      </c>
      <c r="AA3" s="15" t="s">
        <v>47</v>
      </c>
      <c r="AB3" s="15" t="s">
        <v>38</v>
      </c>
      <c r="AC3" s="15" t="s">
        <v>39</v>
      </c>
      <c r="AD3" s="15" t="s">
        <v>40</v>
      </c>
      <c r="AE3" s="15" t="s">
        <v>41</v>
      </c>
      <c r="AF3" s="14" t="s">
        <v>42</v>
      </c>
      <c r="AG3" s="14" t="s">
        <v>43</v>
      </c>
      <c r="AH3" s="14" t="s">
        <v>44</v>
      </c>
      <c r="AI3" s="10" t="s">
        <v>13</v>
      </c>
      <c r="AJ3" s="122" t="s">
        <v>55</v>
      </c>
    </row>
    <row r="4" spans="1:36" s="17" customFormat="1" ht="21" customHeight="1" thickBot="1" x14ac:dyDescent="0.3">
      <c r="A4" s="13"/>
      <c r="B4" s="122" t="s">
        <v>58</v>
      </c>
      <c r="C4" s="2" t="s">
        <v>2</v>
      </c>
      <c r="D4" s="18" t="s">
        <v>2</v>
      </c>
      <c r="E4" s="18" t="s">
        <v>3</v>
      </c>
      <c r="F4" s="64" t="s">
        <v>2</v>
      </c>
      <c r="G4" s="19" t="s">
        <v>2</v>
      </c>
      <c r="H4" s="19" t="s">
        <v>3</v>
      </c>
      <c r="I4" s="20" t="s">
        <v>2</v>
      </c>
      <c r="J4" s="21" t="s">
        <v>2</v>
      </c>
      <c r="K4" s="22" t="s">
        <v>2</v>
      </c>
      <c r="L4" s="67" t="s">
        <v>2</v>
      </c>
      <c r="M4" s="101" t="s">
        <v>3</v>
      </c>
      <c r="N4" s="23" t="s">
        <v>2</v>
      </c>
      <c r="O4" s="24" t="s">
        <v>3</v>
      </c>
      <c r="P4" s="23" t="s">
        <v>5</v>
      </c>
      <c r="Q4" s="25" t="s">
        <v>2</v>
      </c>
      <c r="R4" s="25" t="s">
        <v>3</v>
      </c>
      <c r="S4" s="65" t="s">
        <v>48</v>
      </c>
      <c r="T4" s="100" t="s">
        <v>3</v>
      </c>
      <c r="U4" s="121" t="s">
        <v>3</v>
      </c>
      <c r="V4" s="18" t="s">
        <v>6</v>
      </c>
      <c r="W4" s="18" t="s">
        <v>6</v>
      </c>
      <c r="X4" s="69" t="s">
        <v>6</v>
      </c>
      <c r="Y4" s="68" t="s">
        <v>3</v>
      </c>
      <c r="Z4" s="22" t="s">
        <v>6</v>
      </c>
      <c r="AA4" s="19" t="s">
        <v>7</v>
      </c>
      <c r="AB4" s="2" t="s">
        <v>6</v>
      </c>
      <c r="AC4" s="1" t="s">
        <v>2</v>
      </c>
      <c r="AD4" s="21" t="s">
        <v>6</v>
      </c>
      <c r="AE4" s="26" t="s">
        <v>2</v>
      </c>
      <c r="AF4" s="27" t="s">
        <v>2</v>
      </c>
      <c r="AG4" s="79" t="s">
        <v>7</v>
      </c>
      <c r="AH4" s="79" t="s">
        <v>3</v>
      </c>
      <c r="AI4" s="28"/>
      <c r="AJ4" s="125"/>
    </row>
    <row r="5" spans="1:36" s="17" customFormat="1" ht="18" customHeight="1" thickBot="1" x14ac:dyDescent="0.3">
      <c r="A5" s="77" t="s">
        <v>9</v>
      </c>
      <c r="B5" s="123"/>
      <c r="C5" s="29" t="str">
        <f t="shared" ref="C5" si="0">IF(MAX(C7:C106)=0,"",MAX(C7:C106))</f>
        <v/>
      </c>
      <c r="D5" s="29" t="str">
        <f t="shared" ref="D5:AI5" si="1">IF(MAX(D7:D106)=0,"",MAX(D7:D106))</f>
        <v/>
      </c>
      <c r="E5" s="29" t="str">
        <f t="shared" si="1"/>
        <v/>
      </c>
      <c r="F5" s="29" t="str">
        <f t="shared" si="1"/>
        <v/>
      </c>
      <c r="G5" s="29" t="str">
        <f t="shared" si="1"/>
        <v/>
      </c>
      <c r="H5" s="29" t="str">
        <f t="shared" si="1"/>
        <v/>
      </c>
      <c r="I5" s="29" t="str">
        <f t="shared" si="1"/>
        <v/>
      </c>
      <c r="J5" s="29" t="str">
        <f t="shared" si="1"/>
        <v/>
      </c>
      <c r="K5" s="29" t="str">
        <f t="shared" si="1"/>
        <v/>
      </c>
      <c r="L5" s="29" t="str">
        <f t="shared" si="1"/>
        <v/>
      </c>
      <c r="M5" s="29" t="str">
        <f t="shared" ref="M5" si="2">IF(MAX(M7:M106)=0,"",MAX(M7:M106))</f>
        <v/>
      </c>
      <c r="N5" s="29" t="str">
        <f t="shared" si="1"/>
        <v/>
      </c>
      <c r="O5" s="29" t="str">
        <f t="shared" si="1"/>
        <v/>
      </c>
      <c r="P5" s="29" t="str">
        <f t="shared" si="1"/>
        <v/>
      </c>
      <c r="Q5" s="29" t="str">
        <f t="shared" si="1"/>
        <v/>
      </c>
      <c r="R5" s="29" t="str">
        <f t="shared" si="1"/>
        <v/>
      </c>
      <c r="S5" s="29" t="str">
        <f t="shared" si="1"/>
        <v/>
      </c>
      <c r="T5" s="29" t="str">
        <f t="shared" ref="T5:U5" si="3">IF(MAX(T7:T106)=0,"",MAX(T7:T106))</f>
        <v/>
      </c>
      <c r="U5" s="29" t="str">
        <f t="shared" si="3"/>
        <v/>
      </c>
      <c r="V5" s="29" t="str">
        <f t="shared" si="1"/>
        <v/>
      </c>
      <c r="W5" s="29" t="str">
        <f t="shared" ref="W5" si="4">IF(MAX(W7:W106)=0,"",MAX(W7:W106))</f>
        <v/>
      </c>
      <c r="X5" s="29" t="str">
        <f>IF(MAX(X7:X106)=0,"",MAX(X7:X106))</f>
        <v/>
      </c>
      <c r="Y5" s="29" t="str">
        <f>IF(MAX(Y7:Y106)=0,"",MAX(Y7:Y106))</f>
        <v/>
      </c>
      <c r="Z5" s="29" t="str">
        <f t="shared" si="1"/>
        <v/>
      </c>
      <c r="AA5" s="29" t="str">
        <f t="shared" si="1"/>
        <v/>
      </c>
      <c r="AB5" s="29" t="str">
        <f t="shared" si="1"/>
        <v/>
      </c>
      <c r="AC5" s="29" t="str">
        <f t="shared" si="1"/>
        <v/>
      </c>
      <c r="AD5" s="29" t="str">
        <f>IF(MAX(AD7:AD106)=0,"",MAX(AD7:AD106))</f>
        <v/>
      </c>
      <c r="AE5" s="29" t="str">
        <f t="shared" si="1"/>
        <v/>
      </c>
      <c r="AF5" s="29" t="str">
        <f t="shared" si="1"/>
        <v/>
      </c>
      <c r="AG5" s="29" t="str">
        <f t="shared" ref="AG5:AH5" si="5">IF(MAX(AG7:AG106)=0,"",MAX(AG7:AG106))</f>
        <v/>
      </c>
      <c r="AH5" s="29" t="str">
        <f t="shared" si="5"/>
        <v/>
      </c>
      <c r="AI5" s="29" t="str">
        <f t="shared" si="1"/>
        <v/>
      </c>
      <c r="AJ5" s="126"/>
    </row>
    <row r="6" spans="1:36" s="33" customFormat="1" ht="18" customHeight="1" thickBot="1" x14ac:dyDescent="0.3">
      <c r="A6" s="78" t="s">
        <v>4</v>
      </c>
      <c r="B6" s="124"/>
      <c r="C6" s="31" t="str">
        <f t="shared" ref="C6" si="6">IF(SUM(C7:C106)=0,"",SUM(C7:C106))</f>
        <v/>
      </c>
      <c r="D6" s="31" t="str">
        <f t="shared" ref="D6:AI6" si="7">IF(SUM(D7:D106)=0,"",SUM(D7:D106))</f>
        <v/>
      </c>
      <c r="E6" s="31" t="str">
        <f t="shared" si="7"/>
        <v/>
      </c>
      <c r="F6" s="31" t="str">
        <f t="shared" si="7"/>
        <v/>
      </c>
      <c r="G6" s="31" t="str">
        <f t="shared" si="7"/>
        <v/>
      </c>
      <c r="H6" s="31" t="str">
        <f t="shared" si="7"/>
        <v/>
      </c>
      <c r="I6" s="31" t="str">
        <f t="shared" si="7"/>
        <v/>
      </c>
      <c r="J6" s="31" t="str">
        <f t="shared" si="7"/>
        <v/>
      </c>
      <c r="K6" s="31" t="str">
        <f t="shared" si="7"/>
        <v/>
      </c>
      <c r="L6" s="31" t="str">
        <f t="shared" si="7"/>
        <v/>
      </c>
      <c r="M6" s="31" t="str">
        <f t="shared" ref="M6" si="8">IF(SUM(M7:M106)=0,"",SUM(M7:M106))</f>
        <v/>
      </c>
      <c r="N6" s="31" t="str">
        <f t="shared" si="7"/>
        <v/>
      </c>
      <c r="O6" s="31" t="str">
        <f t="shared" si="7"/>
        <v/>
      </c>
      <c r="P6" s="31" t="str">
        <f t="shared" si="7"/>
        <v/>
      </c>
      <c r="Q6" s="31" t="str">
        <f t="shared" si="7"/>
        <v/>
      </c>
      <c r="R6" s="31" t="str">
        <f t="shared" si="7"/>
        <v/>
      </c>
      <c r="S6" s="31" t="str">
        <f t="shared" si="7"/>
        <v/>
      </c>
      <c r="T6" s="31" t="str">
        <f t="shared" ref="T6" si="9">IF(SUM(T7:T106)=0,"",SUM(T7:T106))</f>
        <v/>
      </c>
      <c r="U6" s="31" t="str">
        <f>IF(SUM(U7:U106)=0,"",SUM(U7:U106))</f>
        <v/>
      </c>
      <c r="V6" s="31" t="str">
        <f t="shared" si="7"/>
        <v/>
      </c>
      <c r="W6" s="31" t="str">
        <f t="shared" ref="W6" si="10">IF(SUM(W7:W106)=0,"",SUM(W7:W106))</f>
        <v/>
      </c>
      <c r="X6" s="31" t="str">
        <f>IF(SUM(X7:X106)=0,"",SUM(X7:X106))</f>
        <v/>
      </c>
      <c r="Y6" s="31" t="str">
        <f>IF(SUM(Y7:Y106)=0,"",SUM(Y7:Y106))</f>
        <v/>
      </c>
      <c r="Z6" s="31" t="str">
        <f t="shared" si="7"/>
        <v/>
      </c>
      <c r="AA6" s="31" t="str">
        <f t="shared" si="7"/>
        <v/>
      </c>
      <c r="AB6" s="31" t="str">
        <f t="shared" si="7"/>
        <v/>
      </c>
      <c r="AC6" s="31" t="str">
        <f t="shared" si="7"/>
        <v/>
      </c>
      <c r="AD6" s="31" t="str">
        <f>IF(SUM(AD7:AD106)=0,"",SUM(AD7:AD106))</f>
        <v/>
      </c>
      <c r="AE6" s="31" t="str">
        <f t="shared" si="7"/>
        <v/>
      </c>
      <c r="AF6" s="31" t="str">
        <f t="shared" si="7"/>
        <v/>
      </c>
      <c r="AG6" s="31" t="str">
        <f t="shared" ref="AG6:AH6" si="11">IF(SUM(AG7:AG106)=0,"",SUM(AG7:AG106))</f>
        <v/>
      </c>
      <c r="AH6" s="31" t="str">
        <f t="shared" si="11"/>
        <v/>
      </c>
      <c r="AI6" s="31" t="str">
        <f t="shared" si="7"/>
        <v/>
      </c>
      <c r="AJ6" s="127"/>
    </row>
    <row r="7" spans="1:36" s="34" customFormat="1" ht="17.100000000000001" customHeight="1" x14ac:dyDescent="0.25">
      <c r="A7" s="62">
        <v>1</v>
      </c>
      <c r="B7" s="63"/>
      <c r="C7" s="70"/>
      <c r="D7" s="71"/>
      <c r="E7" s="71"/>
      <c r="F7" s="71"/>
      <c r="G7" s="71"/>
      <c r="H7" s="71"/>
      <c r="I7" s="71"/>
      <c r="J7" s="72"/>
      <c r="K7" s="72"/>
      <c r="L7" s="72"/>
      <c r="M7" s="72"/>
      <c r="N7" s="72"/>
      <c r="O7" s="72"/>
      <c r="P7" s="71"/>
      <c r="Q7" s="71"/>
      <c r="R7" s="72"/>
      <c r="S7" s="72"/>
      <c r="T7" s="72"/>
      <c r="U7" s="71"/>
      <c r="V7" s="71"/>
      <c r="W7" s="71"/>
      <c r="X7" s="71"/>
      <c r="Y7" s="71"/>
      <c r="Z7" s="71"/>
      <c r="AA7" s="71"/>
      <c r="AB7" s="71"/>
      <c r="AC7" s="71"/>
      <c r="AD7" s="71"/>
      <c r="AE7" s="71"/>
      <c r="AF7" s="71"/>
      <c r="AG7" s="71"/>
      <c r="AH7" s="71"/>
      <c r="AI7" s="71"/>
      <c r="AJ7" s="73"/>
    </row>
    <row r="8" spans="1:36" s="34" customFormat="1" ht="17.100000000000001" customHeight="1" x14ac:dyDescent="0.25">
      <c r="A8" s="58">
        <v>2</v>
      </c>
      <c r="B8" s="59"/>
      <c r="C8" s="74"/>
      <c r="D8" s="37"/>
      <c r="E8" s="37"/>
      <c r="F8" s="37"/>
      <c r="G8" s="37"/>
      <c r="H8" s="37"/>
      <c r="I8" s="37"/>
      <c r="J8" s="37"/>
      <c r="K8" s="37"/>
      <c r="L8" s="37"/>
      <c r="M8" s="37"/>
      <c r="N8" s="37"/>
      <c r="O8" s="37"/>
      <c r="P8" s="37"/>
      <c r="Q8" s="37"/>
      <c r="R8" s="37"/>
      <c r="S8" s="37"/>
      <c r="T8" s="37"/>
      <c r="U8" s="37"/>
      <c r="V8" s="37"/>
      <c r="W8" s="37"/>
      <c r="X8" s="37"/>
      <c r="Y8" s="37"/>
      <c r="Z8" s="38"/>
      <c r="AA8" s="37"/>
      <c r="AB8" s="37"/>
      <c r="AC8" s="37"/>
      <c r="AD8" s="37"/>
      <c r="AE8" s="38"/>
      <c r="AF8" s="38"/>
      <c r="AG8" s="38"/>
      <c r="AH8" s="38"/>
      <c r="AI8" s="38"/>
      <c r="AJ8" s="43"/>
    </row>
    <row r="9" spans="1:36" s="34" customFormat="1" ht="17.100000000000001" customHeight="1" x14ac:dyDescent="0.25">
      <c r="A9" s="58">
        <v>3</v>
      </c>
      <c r="B9" s="59"/>
      <c r="C9" s="74"/>
      <c r="D9" s="37"/>
      <c r="E9" s="37"/>
      <c r="F9" s="37"/>
      <c r="G9" s="37"/>
      <c r="H9" s="37"/>
      <c r="I9" s="37"/>
      <c r="J9" s="38"/>
      <c r="K9" s="38"/>
      <c r="L9" s="38"/>
      <c r="M9" s="38"/>
      <c r="N9" s="38"/>
      <c r="O9" s="38"/>
      <c r="P9" s="37"/>
      <c r="Q9" s="37"/>
      <c r="R9" s="38"/>
      <c r="S9" s="38"/>
      <c r="T9" s="38"/>
      <c r="U9" s="37"/>
      <c r="V9" s="37"/>
      <c r="W9" s="37"/>
      <c r="X9" s="37"/>
      <c r="Y9" s="37"/>
      <c r="Z9" s="37"/>
      <c r="AA9" s="37"/>
      <c r="AB9" s="37"/>
      <c r="AC9" s="37"/>
      <c r="AD9" s="37"/>
      <c r="AE9" s="37"/>
      <c r="AF9" s="37"/>
      <c r="AG9" s="37"/>
      <c r="AH9" s="37"/>
      <c r="AI9" s="37"/>
      <c r="AJ9" s="43"/>
    </row>
    <row r="10" spans="1:36" s="34" customFormat="1" ht="17.100000000000001" customHeight="1" x14ac:dyDescent="0.25">
      <c r="A10" s="58">
        <v>4</v>
      </c>
      <c r="B10" s="59"/>
      <c r="C10" s="75"/>
      <c r="D10" s="38"/>
      <c r="E10" s="38"/>
      <c r="F10" s="38"/>
      <c r="G10" s="38"/>
      <c r="H10" s="38"/>
      <c r="I10" s="38"/>
      <c r="J10" s="38"/>
      <c r="K10" s="38"/>
      <c r="L10" s="38"/>
      <c r="M10" s="38"/>
      <c r="N10" s="38"/>
      <c r="O10" s="38"/>
      <c r="P10" s="38"/>
      <c r="Q10" s="38"/>
      <c r="R10" s="38"/>
      <c r="S10" s="38"/>
      <c r="T10" s="38"/>
      <c r="U10" s="38"/>
      <c r="V10" s="38"/>
      <c r="W10" s="38"/>
      <c r="X10" s="37"/>
      <c r="Y10" s="37"/>
      <c r="Z10" s="38"/>
      <c r="AA10" s="38"/>
      <c r="AB10" s="38"/>
      <c r="AC10" s="38"/>
      <c r="AD10" s="38"/>
      <c r="AE10" s="38"/>
      <c r="AF10" s="38"/>
      <c r="AG10" s="38"/>
      <c r="AH10" s="38"/>
      <c r="AI10" s="38"/>
      <c r="AJ10" s="43"/>
    </row>
    <row r="11" spans="1:36" s="34" customFormat="1" ht="17.100000000000001" customHeight="1" x14ac:dyDescent="0.25">
      <c r="A11" s="58">
        <v>5</v>
      </c>
      <c r="B11" s="59"/>
      <c r="C11" s="75"/>
      <c r="D11" s="38"/>
      <c r="E11" s="38"/>
      <c r="F11" s="38"/>
      <c r="G11" s="38"/>
      <c r="H11" s="38"/>
      <c r="I11" s="38"/>
      <c r="J11" s="38"/>
      <c r="K11" s="38"/>
      <c r="L11" s="38"/>
      <c r="M11" s="38"/>
      <c r="N11" s="38"/>
      <c r="O11" s="38"/>
      <c r="P11" s="38"/>
      <c r="Q11" s="38"/>
      <c r="R11" s="38"/>
      <c r="S11" s="38"/>
      <c r="T11" s="38"/>
      <c r="U11" s="38"/>
      <c r="V11" s="38"/>
      <c r="W11" s="38"/>
      <c r="X11" s="37"/>
      <c r="Y11" s="37"/>
      <c r="Z11" s="38"/>
      <c r="AA11" s="38"/>
      <c r="AB11" s="38"/>
      <c r="AC11" s="38"/>
      <c r="AD11" s="38"/>
      <c r="AE11" s="38"/>
      <c r="AF11" s="38"/>
      <c r="AG11" s="38"/>
      <c r="AH11" s="38"/>
      <c r="AI11" s="38"/>
      <c r="AJ11" s="43"/>
    </row>
    <row r="12" spans="1:36" s="34" customFormat="1" ht="17.100000000000001" customHeight="1" x14ac:dyDescent="0.25">
      <c r="A12" s="58">
        <v>6</v>
      </c>
      <c r="B12" s="59"/>
      <c r="C12" s="75"/>
      <c r="D12" s="38"/>
      <c r="E12" s="38"/>
      <c r="F12" s="38"/>
      <c r="G12" s="38"/>
      <c r="H12" s="38"/>
      <c r="I12" s="38"/>
      <c r="J12" s="38"/>
      <c r="K12" s="38"/>
      <c r="L12" s="38"/>
      <c r="M12" s="38"/>
      <c r="N12" s="38"/>
      <c r="O12" s="38"/>
      <c r="P12" s="38"/>
      <c r="Q12" s="38"/>
      <c r="R12" s="38"/>
      <c r="S12" s="38"/>
      <c r="T12" s="38"/>
      <c r="U12" s="38"/>
      <c r="V12" s="38"/>
      <c r="W12" s="38"/>
      <c r="X12" s="37"/>
      <c r="Y12" s="37"/>
      <c r="Z12" s="38"/>
      <c r="AA12" s="38"/>
      <c r="AB12" s="38"/>
      <c r="AC12" s="38"/>
      <c r="AD12" s="38"/>
      <c r="AE12" s="38"/>
      <c r="AF12" s="38"/>
      <c r="AG12" s="38"/>
      <c r="AH12" s="38"/>
      <c r="AI12" s="38"/>
      <c r="AJ12" s="43"/>
    </row>
    <row r="13" spans="1:36" s="34" customFormat="1" ht="17.100000000000001" customHeight="1" x14ac:dyDescent="0.25">
      <c r="A13" s="58">
        <v>7</v>
      </c>
      <c r="B13" s="59"/>
      <c r="C13" s="75"/>
      <c r="D13" s="38"/>
      <c r="E13" s="38"/>
      <c r="F13" s="38"/>
      <c r="G13" s="38"/>
      <c r="H13" s="38"/>
      <c r="I13" s="38"/>
      <c r="J13" s="38"/>
      <c r="K13" s="38"/>
      <c r="L13" s="38"/>
      <c r="M13" s="38"/>
      <c r="N13" s="38"/>
      <c r="O13" s="38"/>
      <c r="P13" s="38"/>
      <c r="Q13" s="38"/>
      <c r="R13" s="38"/>
      <c r="S13" s="38"/>
      <c r="T13" s="38"/>
      <c r="U13" s="38"/>
      <c r="V13" s="38"/>
      <c r="W13" s="38"/>
      <c r="X13" s="37"/>
      <c r="Y13" s="37"/>
      <c r="Z13" s="38"/>
      <c r="AA13" s="38"/>
      <c r="AB13" s="38"/>
      <c r="AC13" s="38"/>
      <c r="AD13" s="38"/>
      <c r="AE13" s="38"/>
      <c r="AF13" s="38"/>
      <c r="AG13" s="38"/>
      <c r="AH13" s="38"/>
      <c r="AI13" s="38"/>
      <c r="AJ13" s="43"/>
    </row>
    <row r="14" spans="1:36" s="34" customFormat="1" ht="17.100000000000001" customHeight="1" x14ac:dyDescent="0.25">
      <c r="A14" s="58">
        <v>8</v>
      </c>
      <c r="B14" s="59"/>
      <c r="C14" s="75"/>
      <c r="D14" s="38"/>
      <c r="E14" s="38"/>
      <c r="F14" s="38"/>
      <c r="G14" s="38"/>
      <c r="H14" s="38"/>
      <c r="I14" s="38"/>
      <c r="J14" s="38"/>
      <c r="K14" s="38"/>
      <c r="L14" s="38"/>
      <c r="M14" s="38"/>
      <c r="N14" s="38"/>
      <c r="O14" s="38"/>
      <c r="P14" s="38"/>
      <c r="Q14" s="38"/>
      <c r="R14" s="38"/>
      <c r="S14" s="38"/>
      <c r="T14" s="38"/>
      <c r="U14" s="38"/>
      <c r="V14" s="38"/>
      <c r="W14" s="38"/>
      <c r="X14" s="37"/>
      <c r="Y14" s="37"/>
      <c r="Z14" s="38"/>
      <c r="AA14" s="38"/>
      <c r="AB14" s="38"/>
      <c r="AC14" s="38"/>
      <c r="AD14" s="38"/>
      <c r="AE14" s="38"/>
      <c r="AF14" s="38"/>
      <c r="AG14" s="38"/>
      <c r="AH14" s="38"/>
      <c r="AI14" s="38"/>
      <c r="AJ14" s="43"/>
    </row>
    <row r="15" spans="1:36" s="34" customFormat="1" ht="17.100000000000001" customHeight="1" x14ac:dyDescent="0.25">
      <c r="A15" s="58">
        <v>9</v>
      </c>
      <c r="B15" s="59"/>
      <c r="C15" s="75"/>
      <c r="D15" s="38"/>
      <c r="E15" s="38"/>
      <c r="F15" s="38"/>
      <c r="G15" s="38"/>
      <c r="H15" s="38"/>
      <c r="I15" s="38"/>
      <c r="J15" s="38"/>
      <c r="K15" s="38"/>
      <c r="L15" s="38"/>
      <c r="M15" s="38"/>
      <c r="N15" s="38"/>
      <c r="O15" s="38"/>
      <c r="P15" s="38"/>
      <c r="Q15" s="38"/>
      <c r="R15" s="38"/>
      <c r="S15" s="38"/>
      <c r="T15" s="38"/>
      <c r="U15" s="38"/>
      <c r="V15" s="38"/>
      <c r="W15" s="38"/>
      <c r="X15" s="37"/>
      <c r="Y15" s="37"/>
      <c r="Z15" s="38"/>
      <c r="AA15" s="38"/>
      <c r="AB15" s="38"/>
      <c r="AC15" s="38"/>
      <c r="AD15" s="38"/>
      <c r="AE15" s="38"/>
      <c r="AF15" s="38"/>
      <c r="AG15" s="38"/>
      <c r="AH15" s="38"/>
      <c r="AI15" s="38"/>
      <c r="AJ15" s="43"/>
    </row>
    <row r="16" spans="1:36" s="34" customFormat="1" ht="17.100000000000001" customHeight="1" x14ac:dyDescent="0.25">
      <c r="A16" s="58">
        <v>10</v>
      </c>
      <c r="B16" s="59"/>
      <c r="C16" s="75"/>
      <c r="D16" s="38"/>
      <c r="E16" s="38"/>
      <c r="F16" s="38"/>
      <c r="G16" s="38"/>
      <c r="H16" s="38"/>
      <c r="I16" s="38"/>
      <c r="J16" s="38"/>
      <c r="K16" s="38"/>
      <c r="L16" s="38"/>
      <c r="M16" s="38"/>
      <c r="N16" s="38"/>
      <c r="O16" s="38"/>
      <c r="P16" s="38"/>
      <c r="Q16" s="38"/>
      <c r="R16" s="38"/>
      <c r="S16" s="38"/>
      <c r="T16" s="38"/>
      <c r="U16" s="38"/>
      <c r="V16" s="38"/>
      <c r="W16" s="38"/>
      <c r="X16" s="37"/>
      <c r="Y16" s="37"/>
      <c r="Z16" s="38"/>
      <c r="AA16" s="38"/>
      <c r="AB16" s="38"/>
      <c r="AC16" s="38"/>
      <c r="AD16" s="38"/>
      <c r="AE16" s="38"/>
      <c r="AF16" s="38"/>
      <c r="AG16" s="38"/>
      <c r="AH16" s="38"/>
      <c r="AI16" s="38"/>
      <c r="AJ16" s="43"/>
    </row>
    <row r="17" spans="1:36" s="34" customFormat="1" ht="17.100000000000001" customHeight="1" x14ac:dyDescent="0.25">
      <c r="A17" s="58">
        <v>11</v>
      </c>
      <c r="B17" s="59"/>
      <c r="C17" s="75"/>
      <c r="D17" s="38"/>
      <c r="E17" s="38"/>
      <c r="F17" s="38"/>
      <c r="G17" s="38"/>
      <c r="H17" s="38"/>
      <c r="I17" s="38"/>
      <c r="J17" s="38"/>
      <c r="K17" s="38"/>
      <c r="L17" s="38"/>
      <c r="M17" s="38"/>
      <c r="N17" s="38"/>
      <c r="O17" s="38"/>
      <c r="P17" s="38"/>
      <c r="Q17" s="38"/>
      <c r="R17" s="38"/>
      <c r="S17" s="38"/>
      <c r="T17" s="38"/>
      <c r="U17" s="38"/>
      <c r="V17" s="38"/>
      <c r="W17" s="38"/>
      <c r="X17" s="37"/>
      <c r="Y17" s="37"/>
      <c r="Z17" s="38"/>
      <c r="AA17" s="38"/>
      <c r="AB17" s="38"/>
      <c r="AC17" s="38"/>
      <c r="AD17" s="38"/>
      <c r="AE17" s="38"/>
      <c r="AF17" s="38"/>
      <c r="AG17" s="38"/>
      <c r="AH17" s="38"/>
      <c r="AI17" s="38"/>
      <c r="AJ17" s="43"/>
    </row>
    <row r="18" spans="1:36" s="34" customFormat="1" ht="17.100000000000001" customHeight="1" x14ac:dyDescent="0.25">
      <c r="A18" s="58">
        <v>12</v>
      </c>
      <c r="B18" s="59"/>
      <c r="C18" s="75"/>
      <c r="D18" s="38"/>
      <c r="E18" s="38"/>
      <c r="F18" s="38"/>
      <c r="G18" s="38"/>
      <c r="H18" s="38"/>
      <c r="I18" s="38"/>
      <c r="J18" s="38"/>
      <c r="K18" s="38"/>
      <c r="L18" s="38"/>
      <c r="M18" s="38"/>
      <c r="N18" s="38"/>
      <c r="O18" s="38"/>
      <c r="P18" s="38"/>
      <c r="Q18" s="38"/>
      <c r="R18" s="38"/>
      <c r="S18" s="38"/>
      <c r="T18" s="38"/>
      <c r="U18" s="38"/>
      <c r="V18" s="38"/>
      <c r="W18" s="38"/>
      <c r="X18" s="37"/>
      <c r="Y18" s="37"/>
      <c r="Z18" s="38"/>
      <c r="AA18" s="38"/>
      <c r="AB18" s="38"/>
      <c r="AC18" s="38"/>
      <c r="AD18" s="38"/>
      <c r="AE18" s="38"/>
      <c r="AF18" s="38"/>
      <c r="AG18" s="38"/>
      <c r="AH18" s="38"/>
      <c r="AI18" s="38"/>
      <c r="AJ18" s="43"/>
    </row>
    <row r="19" spans="1:36" s="34" customFormat="1" ht="17.100000000000001" customHeight="1" x14ac:dyDescent="0.25">
      <c r="A19" s="58">
        <v>13</v>
      </c>
      <c r="B19" s="59"/>
      <c r="C19" s="75"/>
      <c r="D19" s="38"/>
      <c r="E19" s="38"/>
      <c r="F19" s="38"/>
      <c r="G19" s="38"/>
      <c r="H19" s="38"/>
      <c r="I19" s="38"/>
      <c r="J19" s="38"/>
      <c r="K19" s="38"/>
      <c r="L19" s="38"/>
      <c r="M19" s="38"/>
      <c r="N19" s="38"/>
      <c r="O19" s="38"/>
      <c r="P19" s="38"/>
      <c r="Q19" s="38"/>
      <c r="R19" s="38"/>
      <c r="S19" s="38"/>
      <c r="T19" s="38"/>
      <c r="U19" s="38"/>
      <c r="V19" s="38"/>
      <c r="W19" s="38"/>
      <c r="X19" s="37"/>
      <c r="Y19" s="37"/>
      <c r="Z19" s="38"/>
      <c r="AA19" s="38"/>
      <c r="AB19" s="38"/>
      <c r="AC19" s="38"/>
      <c r="AD19" s="38"/>
      <c r="AE19" s="38"/>
      <c r="AF19" s="38"/>
      <c r="AG19" s="38"/>
      <c r="AH19" s="38"/>
      <c r="AI19" s="38"/>
      <c r="AJ19" s="43"/>
    </row>
    <row r="20" spans="1:36" s="34" customFormat="1" ht="17.100000000000001" customHeight="1" x14ac:dyDescent="0.25">
      <c r="A20" s="58">
        <v>14</v>
      </c>
      <c r="B20" s="59"/>
      <c r="C20" s="75"/>
      <c r="D20" s="38"/>
      <c r="E20" s="38"/>
      <c r="F20" s="38"/>
      <c r="G20" s="38"/>
      <c r="H20" s="38"/>
      <c r="I20" s="38"/>
      <c r="J20" s="38"/>
      <c r="K20" s="38"/>
      <c r="L20" s="38"/>
      <c r="M20" s="38"/>
      <c r="N20" s="38"/>
      <c r="O20" s="38"/>
      <c r="P20" s="38"/>
      <c r="Q20" s="38"/>
      <c r="R20" s="38"/>
      <c r="S20" s="38"/>
      <c r="T20" s="38"/>
      <c r="U20" s="38"/>
      <c r="V20" s="38"/>
      <c r="W20" s="38"/>
      <c r="X20" s="37"/>
      <c r="Y20" s="37"/>
      <c r="Z20" s="38"/>
      <c r="AA20" s="38"/>
      <c r="AB20" s="38"/>
      <c r="AC20" s="38"/>
      <c r="AD20" s="38"/>
      <c r="AE20" s="38"/>
      <c r="AF20" s="38"/>
      <c r="AG20" s="38"/>
      <c r="AH20" s="38"/>
      <c r="AI20" s="38"/>
      <c r="AJ20" s="43"/>
    </row>
    <row r="21" spans="1:36" s="34" customFormat="1" ht="17.100000000000001" customHeight="1" x14ac:dyDescent="0.25">
      <c r="A21" s="58">
        <v>15</v>
      </c>
      <c r="B21" s="59"/>
      <c r="C21" s="75"/>
      <c r="D21" s="38"/>
      <c r="E21" s="38"/>
      <c r="F21" s="38"/>
      <c r="G21" s="38"/>
      <c r="H21" s="38"/>
      <c r="I21" s="38"/>
      <c r="J21" s="38"/>
      <c r="K21" s="38"/>
      <c r="L21" s="38"/>
      <c r="M21" s="38"/>
      <c r="N21" s="38"/>
      <c r="O21" s="38"/>
      <c r="P21" s="38"/>
      <c r="Q21" s="38"/>
      <c r="R21" s="38"/>
      <c r="S21" s="38"/>
      <c r="T21" s="38"/>
      <c r="U21" s="38"/>
      <c r="V21" s="38"/>
      <c r="W21" s="38"/>
      <c r="X21" s="37"/>
      <c r="Y21" s="37"/>
      <c r="Z21" s="38"/>
      <c r="AA21" s="38"/>
      <c r="AB21" s="38"/>
      <c r="AC21" s="38"/>
      <c r="AD21" s="38"/>
      <c r="AE21" s="38"/>
      <c r="AF21" s="38"/>
      <c r="AG21" s="38"/>
      <c r="AH21" s="38"/>
      <c r="AI21" s="38"/>
      <c r="AJ21" s="43"/>
    </row>
    <row r="22" spans="1:36" s="34" customFormat="1" ht="17.100000000000001" customHeight="1" x14ac:dyDescent="0.25">
      <c r="A22" s="58">
        <v>16</v>
      </c>
      <c r="B22" s="59"/>
      <c r="C22" s="75"/>
      <c r="D22" s="38"/>
      <c r="E22" s="38"/>
      <c r="F22" s="38"/>
      <c r="G22" s="38"/>
      <c r="H22" s="38"/>
      <c r="I22" s="38"/>
      <c r="J22" s="38"/>
      <c r="K22" s="38"/>
      <c r="L22" s="38"/>
      <c r="M22" s="38"/>
      <c r="N22" s="38"/>
      <c r="O22" s="38"/>
      <c r="P22" s="38"/>
      <c r="Q22" s="38"/>
      <c r="R22" s="38"/>
      <c r="S22" s="38"/>
      <c r="T22" s="38"/>
      <c r="U22" s="38"/>
      <c r="V22" s="38"/>
      <c r="W22" s="38"/>
      <c r="X22" s="37"/>
      <c r="Y22" s="37"/>
      <c r="Z22" s="38"/>
      <c r="AA22" s="38"/>
      <c r="AB22" s="38"/>
      <c r="AC22" s="38"/>
      <c r="AD22" s="38"/>
      <c r="AE22" s="38"/>
      <c r="AF22" s="38"/>
      <c r="AG22" s="38"/>
      <c r="AH22" s="38"/>
      <c r="AI22" s="38"/>
      <c r="AJ22" s="43"/>
    </row>
    <row r="23" spans="1:36" s="34" customFormat="1" ht="17.100000000000001" customHeight="1" x14ac:dyDescent="0.25">
      <c r="A23" s="58">
        <v>17</v>
      </c>
      <c r="B23" s="59"/>
      <c r="C23" s="74"/>
      <c r="D23" s="37"/>
      <c r="E23" s="37"/>
      <c r="F23" s="37"/>
      <c r="G23" s="37"/>
      <c r="H23" s="37"/>
      <c r="I23" s="37"/>
      <c r="J23" s="38"/>
      <c r="K23" s="38"/>
      <c r="L23" s="38"/>
      <c r="M23" s="38"/>
      <c r="N23" s="38"/>
      <c r="O23" s="38"/>
      <c r="P23" s="37"/>
      <c r="Q23" s="37"/>
      <c r="R23" s="38"/>
      <c r="S23" s="38"/>
      <c r="T23" s="38"/>
      <c r="U23" s="37"/>
      <c r="V23" s="37"/>
      <c r="W23" s="37"/>
      <c r="X23" s="37"/>
      <c r="Y23" s="37"/>
      <c r="Z23" s="37"/>
      <c r="AA23" s="37"/>
      <c r="AB23" s="37"/>
      <c r="AC23" s="37"/>
      <c r="AD23" s="37"/>
      <c r="AE23" s="37"/>
      <c r="AF23" s="37"/>
      <c r="AG23" s="37"/>
      <c r="AH23" s="37"/>
      <c r="AI23" s="37"/>
      <c r="AJ23" s="43"/>
    </row>
    <row r="24" spans="1:36" s="34" customFormat="1" ht="17.100000000000001" customHeight="1" x14ac:dyDescent="0.25">
      <c r="A24" s="58">
        <v>18</v>
      </c>
      <c r="B24" s="59"/>
      <c r="C24" s="74"/>
      <c r="D24" s="37"/>
      <c r="E24" s="37"/>
      <c r="F24" s="37"/>
      <c r="G24" s="37"/>
      <c r="H24" s="37"/>
      <c r="I24" s="37"/>
      <c r="J24" s="38"/>
      <c r="K24" s="38"/>
      <c r="L24" s="38"/>
      <c r="M24" s="38"/>
      <c r="N24" s="38"/>
      <c r="O24" s="38"/>
      <c r="P24" s="37"/>
      <c r="Q24" s="37"/>
      <c r="R24" s="38"/>
      <c r="S24" s="38"/>
      <c r="T24" s="38"/>
      <c r="U24" s="37"/>
      <c r="V24" s="37"/>
      <c r="W24" s="37"/>
      <c r="X24" s="37"/>
      <c r="Y24" s="37"/>
      <c r="Z24" s="37"/>
      <c r="AA24" s="37"/>
      <c r="AB24" s="37"/>
      <c r="AC24" s="37"/>
      <c r="AD24" s="37"/>
      <c r="AE24" s="37"/>
      <c r="AF24" s="37"/>
      <c r="AG24" s="37"/>
      <c r="AH24" s="37"/>
      <c r="AI24" s="37"/>
      <c r="AJ24" s="43"/>
    </row>
    <row r="25" spans="1:36" s="34" customFormat="1" ht="17.100000000000001" customHeight="1" x14ac:dyDescent="0.25">
      <c r="A25" s="58">
        <v>19</v>
      </c>
      <c r="B25" s="59"/>
      <c r="C25" s="74"/>
      <c r="D25" s="37"/>
      <c r="E25" s="37"/>
      <c r="F25" s="37"/>
      <c r="G25" s="37"/>
      <c r="H25" s="37"/>
      <c r="I25" s="37"/>
      <c r="J25" s="38"/>
      <c r="K25" s="38"/>
      <c r="L25" s="38"/>
      <c r="M25" s="38"/>
      <c r="N25" s="38"/>
      <c r="O25" s="38"/>
      <c r="P25" s="37"/>
      <c r="Q25" s="37"/>
      <c r="R25" s="38"/>
      <c r="S25" s="38"/>
      <c r="T25" s="38"/>
      <c r="U25" s="37"/>
      <c r="V25" s="37"/>
      <c r="W25" s="37"/>
      <c r="X25" s="37"/>
      <c r="Y25" s="37"/>
      <c r="Z25" s="37"/>
      <c r="AA25" s="37"/>
      <c r="AB25" s="37"/>
      <c r="AC25" s="37"/>
      <c r="AD25" s="37"/>
      <c r="AE25" s="37"/>
      <c r="AF25" s="37"/>
      <c r="AG25" s="37"/>
      <c r="AH25" s="37"/>
      <c r="AI25" s="37"/>
      <c r="AJ25" s="43"/>
    </row>
    <row r="26" spans="1:36" s="34" customFormat="1" ht="17.100000000000001" customHeight="1" x14ac:dyDescent="0.25">
      <c r="A26" s="58">
        <v>20</v>
      </c>
      <c r="B26" s="59"/>
      <c r="C26" s="74"/>
      <c r="D26" s="37"/>
      <c r="E26" s="37"/>
      <c r="F26" s="37"/>
      <c r="G26" s="37"/>
      <c r="H26" s="37"/>
      <c r="I26" s="37"/>
      <c r="J26" s="38"/>
      <c r="K26" s="38"/>
      <c r="L26" s="38"/>
      <c r="M26" s="38"/>
      <c r="N26" s="38"/>
      <c r="O26" s="38"/>
      <c r="P26" s="37"/>
      <c r="Q26" s="37"/>
      <c r="R26" s="38"/>
      <c r="S26" s="38"/>
      <c r="T26" s="38"/>
      <c r="U26" s="37"/>
      <c r="V26" s="37"/>
      <c r="W26" s="37"/>
      <c r="X26" s="37"/>
      <c r="Y26" s="37"/>
      <c r="Z26" s="37"/>
      <c r="AA26" s="37"/>
      <c r="AB26" s="37"/>
      <c r="AC26" s="37"/>
      <c r="AD26" s="37"/>
      <c r="AE26" s="37"/>
      <c r="AF26" s="37"/>
      <c r="AG26" s="37"/>
      <c r="AH26" s="37"/>
      <c r="AI26" s="37"/>
      <c r="AJ26" s="43"/>
    </row>
    <row r="27" spans="1:36" s="34" customFormat="1" ht="17.100000000000001" customHeight="1" x14ac:dyDescent="0.25">
      <c r="A27" s="58">
        <v>21</v>
      </c>
      <c r="B27" s="59"/>
      <c r="C27" s="74"/>
      <c r="D27" s="37"/>
      <c r="E27" s="37"/>
      <c r="F27" s="37"/>
      <c r="G27" s="37"/>
      <c r="H27" s="37"/>
      <c r="I27" s="37"/>
      <c r="J27" s="38"/>
      <c r="K27" s="38"/>
      <c r="L27" s="38"/>
      <c r="M27" s="38"/>
      <c r="N27" s="38"/>
      <c r="O27" s="38"/>
      <c r="P27" s="37"/>
      <c r="Q27" s="37"/>
      <c r="R27" s="38"/>
      <c r="S27" s="38"/>
      <c r="T27" s="38"/>
      <c r="U27" s="37"/>
      <c r="V27" s="37"/>
      <c r="W27" s="37"/>
      <c r="X27" s="37"/>
      <c r="Y27" s="37"/>
      <c r="Z27" s="37"/>
      <c r="AA27" s="37"/>
      <c r="AB27" s="37"/>
      <c r="AC27" s="37"/>
      <c r="AD27" s="37"/>
      <c r="AE27" s="37"/>
      <c r="AF27" s="37"/>
      <c r="AG27" s="37"/>
      <c r="AH27" s="37"/>
      <c r="AI27" s="37"/>
      <c r="AJ27" s="43"/>
    </row>
    <row r="28" spans="1:36" s="34" customFormat="1" ht="17.100000000000001" customHeight="1" x14ac:dyDescent="0.25">
      <c r="A28" s="58">
        <v>22</v>
      </c>
      <c r="B28" s="59"/>
      <c r="C28" s="74"/>
      <c r="D28" s="37"/>
      <c r="E28" s="37"/>
      <c r="F28" s="37"/>
      <c r="G28" s="37"/>
      <c r="H28" s="37"/>
      <c r="I28" s="37"/>
      <c r="J28" s="38"/>
      <c r="K28" s="38"/>
      <c r="L28" s="38"/>
      <c r="M28" s="38"/>
      <c r="N28" s="38"/>
      <c r="O28" s="38"/>
      <c r="P28" s="37"/>
      <c r="Q28" s="37"/>
      <c r="R28" s="38"/>
      <c r="S28" s="38"/>
      <c r="T28" s="38"/>
      <c r="U28" s="37"/>
      <c r="V28" s="37"/>
      <c r="W28" s="37"/>
      <c r="X28" s="37"/>
      <c r="Y28" s="37"/>
      <c r="Z28" s="37"/>
      <c r="AA28" s="37"/>
      <c r="AB28" s="37"/>
      <c r="AC28" s="37"/>
      <c r="AD28" s="37"/>
      <c r="AE28" s="37"/>
      <c r="AF28" s="37"/>
      <c r="AG28" s="37"/>
      <c r="AH28" s="37"/>
      <c r="AI28" s="37"/>
      <c r="AJ28" s="43"/>
    </row>
    <row r="29" spans="1:36" s="34" customFormat="1" ht="17.100000000000001" customHeight="1" x14ac:dyDescent="0.25">
      <c r="A29" s="58">
        <v>23</v>
      </c>
      <c r="B29" s="59"/>
      <c r="C29" s="74"/>
      <c r="D29" s="37"/>
      <c r="E29" s="37"/>
      <c r="F29" s="37"/>
      <c r="G29" s="37"/>
      <c r="H29" s="37"/>
      <c r="I29" s="37"/>
      <c r="J29" s="38"/>
      <c r="K29" s="38"/>
      <c r="L29" s="38"/>
      <c r="M29" s="38"/>
      <c r="N29" s="38"/>
      <c r="O29" s="38"/>
      <c r="P29" s="37"/>
      <c r="Q29" s="37"/>
      <c r="R29" s="38"/>
      <c r="S29" s="38"/>
      <c r="T29" s="38"/>
      <c r="U29" s="37"/>
      <c r="V29" s="37"/>
      <c r="W29" s="37"/>
      <c r="X29" s="37"/>
      <c r="Y29" s="37"/>
      <c r="Z29" s="37"/>
      <c r="AA29" s="37"/>
      <c r="AB29" s="37"/>
      <c r="AC29" s="37"/>
      <c r="AD29" s="37"/>
      <c r="AE29" s="37"/>
      <c r="AF29" s="37"/>
      <c r="AG29" s="37"/>
      <c r="AH29" s="37"/>
      <c r="AI29" s="37"/>
      <c r="AJ29" s="43"/>
    </row>
    <row r="30" spans="1:36" s="34" customFormat="1" ht="17.100000000000001" customHeight="1" x14ac:dyDescent="0.25">
      <c r="A30" s="58">
        <v>24</v>
      </c>
      <c r="B30" s="59"/>
      <c r="C30" s="74"/>
      <c r="D30" s="37"/>
      <c r="E30" s="37"/>
      <c r="F30" s="37"/>
      <c r="G30" s="37"/>
      <c r="H30" s="37"/>
      <c r="I30" s="37"/>
      <c r="J30" s="38"/>
      <c r="K30" s="38"/>
      <c r="L30" s="38"/>
      <c r="M30" s="38"/>
      <c r="N30" s="38"/>
      <c r="O30" s="38"/>
      <c r="P30" s="37"/>
      <c r="Q30" s="37"/>
      <c r="R30" s="38"/>
      <c r="S30" s="38"/>
      <c r="T30" s="38"/>
      <c r="U30" s="37"/>
      <c r="V30" s="37"/>
      <c r="W30" s="37"/>
      <c r="X30" s="37"/>
      <c r="Y30" s="37"/>
      <c r="Z30" s="37"/>
      <c r="AA30" s="37"/>
      <c r="AB30" s="37"/>
      <c r="AC30" s="37"/>
      <c r="AD30" s="37"/>
      <c r="AE30" s="37"/>
      <c r="AF30" s="37"/>
      <c r="AG30" s="37"/>
      <c r="AH30" s="37"/>
      <c r="AI30" s="37"/>
      <c r="AJ30" s="43"/>
    </row>
    <row r="31" spans="1:36" s="34" customFormat="1" ht="17.100000000000001" customHeight="1" x14ac:dyDescent="0.25">
      <c r="A31" s="58">
        <v>25</v>
      </c>
      <c r="B31" s="59"/>
      <c r="C31" s="74"/>
      <c r="D31" s="37"/>
      <c r="E31" s="37"/>
      <c r="F31" s="37"/>
      <c r="G31" s="37"/>
      <c r="H31" s="37"/>
      <c r="I31" s="37"/>
      <c r="J31" s="38"/>
      <c r="K31" s="38"/>
      <c r="L31" s="38"/>
      <c r="M31" s="38"/>
      <c r="N31" s="38"/>
      <c r="O31" s="38"/>
      <c r="P31" s="37"/>
      <c r="Q31" s="37"/>
      <c r="R31" s="38"/>
      <c r="S31" s="38"/>
      <c r="T31" s="38"/>
      <c r="U31" s="37"/>
      <c r="V31" s="37"/>
      <c r="W31" s="37"/>
      <c r="X31" s="37"/>
      <c r="Y31" s="37"/>
      <c r="Z31" s="37"/>
      <c r="AA31" s="37"/>
      <c r="AB31" s="37"/>
      <c r="AC31" s="37"/>
      <c r="AD31" s="37"/>
      <c r="AE31" s="37"/>
      <c r="AF31" s="37"/>
      <c r="AG31" s="37"/>
      <c r="AH31" s="37"/>
      <c r="AI31" s="37"/>
      <c r="AJ31" s="43"/>
    </row>
    <row r="32" spans="1:36" s="34" customFormat="1" ht="17.100000000000001" customHeight="1" x14ac:dyDescent="0.25">
      <c r="A32" s="58">
        <v>26</v>
      </c>
      <c r="B32" s="59"/>
      <c r="C32" s="74"/>
      <c r="D32" s="37"/>
      <c r="E32" s="37"/>
      <c r="F32" s="37"/>
      <c r="G32" s="37"/>
      <c r="H32" s="37"/>
      <c r="I32" s="37"/>
      <c r="J32" s="38"/>
      <c r="K32" s="38"/>
      <c r="L32" s="38"/>
      <c r="M32" s="38"/>
      <c r="N32" s="38"/>
      <c r="O32" s="38"/>
      <c r="P32" s="37"/>
      <c r="Q32" s="37"/>
      <c r="R32" s="38"/>
      <c r="S32" s="38"/>
      <c r="T32" s="38"/>
      <c r="U32" s="37"/>
      <c r="V32" s="37"/>
      <c r="W32" s="37"/>
      <c r="X32" s="37"/>
      <c r="Y32" s="37"/>
      <c r="Z32" s="37"/>
      <c r="AA32" s="37"/>
      <c r="AB32" s="37"/>
      <c r="AC32" s="37"/>
      <c r="AD32" s="37"/>
      <c r="AE32" s="37"/>
      <c r="AF32" s="37"/>
      <c r="AG32" s="37"/>
      <c r="AH32" s="37"/>
      <c r="AI32" s="37"/>
      <c r="AJ32" s="43"/>
    </row>
    <row r="33" spans="1:36" s="34" customFormat="1" ht="17.100000000000001" customHeight="1" x14ac:dyDescent="0.25">
      <c r="A33" s="58">
        <v>27</v>
      </c>
      <c r="B33" s="59"/>
      <c r="C33" s="74"/>
      <c r="D33" s="37"/>
      <c r="E33" s="37"/>
      <c r="F33" s="37"/>
      <c r="G33" s="37"/>
      <c r="H33" s="37"/>
      <c r="I33" s="37"/>
      <c r="J33" s="38"/>
      <c r="K33" s="38"/>
      <c r="L33" s="38"/>
      <c r="M33" s="38"/>
      <c r="N33" s="38"/>
      <c r="O33" s="38"/>
      <c r="P33" s="37"/>
      <c r="Q33" s="37"/>
      <c r="R33" s="38"/>
      <c r="S33" s="38"/>
      <c r="T33" s="38"/>
      <c r="U33" s="37"/>
      <c r="V33" s="37"/>
      <c r="W33" s="37"/>
      <c r="X33" s="37"/>
      <c r="Y33" s="37"/>
      <c r="Z33" s="37"/>
      <c r="AA33" s="37"/>
      <c r="AB33" s="37"/>
      <c r="AC33" s="37"/>
      <c r="AD33" s="37"/>
      <c r="AE33" s="37"/>
      <c r="AF33" s="37"/>
      <c r="AG33" s="37"/>
      <c r="AH33" s="37"/>
      <c r="AI33" s="37"/>
      <c r="AJ33" s="43"/>
    </row>
    <row r="34" spans="1:36" s="34" customFormat="1" ht="17.100000000000001" customHeight="1" x14ac:dyDescent="0.25">
      <c r="A34" s="58">
        <v>28</v>
      </c>
      <c r="B34" s="59"/>
      <c r="C34" s="74"/>
      <c r="D34" s="37"/>
      <c r="E34" s="37"/>
      <c r="F34" s="37"/>
      <c r="G34" s="37"/>
      <c r="H34" s="37"/>
      <c r="I34" s="37"/>
      <c r="J34" s="38"/>
      <c r="K34" s="38"/>
      <c r="L34" s="38"/>
      <c r="M34" s="38"/>
      <c r="N34" s="38"/>
      <c r="O34" s="38"/>
      <c r="P34" s="37"/>
      <c r="Q34" s="37"/>
      <c r="R34" s="38"/>
      <c r="S34" s="38"/>
      <c r="T34" s="38"/>
      <c r="U34" s="37"/>
      <c r="V34" s="37"/>
      <c r="W34" s="37"/>
      <c r="X34" s="37"/>
      <c r="Y34" s="37"/>
      <c r="Z34" s="37"/>
      <c r="AA34" s="37"/>
      <c r="AB34" s="37"/>
      <c r="AC34" s="37"/>
      <c r="AD34" s="37"/>
      <c r="AE34" s="37"/>
      <c r="AF34" s="37"/>
      <c r="AG34" s="37"/>
      <c r="AH34" s="37"/>
      <c r="AI34" s="37"/>
      <c r="AJ34" s="43"/>
    </row>
    <row r="35" spans="1:36" s="34" customFormat="1" ht="17.100000000000001" customHeight="1" x14ac:dyDescent="0.25">
      <c r="A35" s="58">
        <v>29</v>
      </c>
      <c r="B35" s="59"/>
      <c r="C35" s="74"/>
      <c r="D35" s="37"/>
      <c r="E35" s="37"/>
      <c r="F35" s="37"/>
      <c r="G35" s="37"/>
      <c r="H35" s="37"/>
      <c r="I35" s="37"/>
      <c r="J35" s="38"/>
      <c r="K35" s="38"/>
      <c r="L35" s="38"/>
      <c r="M35" s="38"/>
      <c r="N35" s="38"/>
      <c r="O35" s="38"/>
      <c r="P35" s="37"/>
      <c r="Q35" s="37"/>
      <c r="R35" s="38"/>
      <c r="S35" s="38"/>
      <c r="T35" s="38"/>
      <c r="U35" s="37"/>
      <c r="V35" s="37"/>
      <c r="W35" s="37"/>
      <c r="X35" s="37"/>
      <c r="Y35" s="37"/>
      <c r="Z35" s="37"/>
      <c r="AA35" s="37"/>
      <c r="AB35" s="37"/>
      <c r="AC35" s="37"/>
      <c r="AD35" s="37"/>
      <c r="AE35" s="37"/>
      <c r="AF35" s="37"/>
      <c r="AG35" s="37"/>
      <c r="AH35" s="37"/>
      <c r="AI35" s="37"/>
      <c r="AJ35" s="43"/>
    </row>
    <row r="36" spans="1:36" s="34" customFormat="1" ht="17.100000000000001" customHeight="1" x14ac:dyDescent="0.25">
      <c r="A36" s="58">
        <v>30</v>
      </c>
      <c r="B36" s="59"/>
      <c r="C36" s="74"/>
      <c r="D36" s="37"/>
      <c r="E36" s="37"/>
      <c r="F36" s="37"/>
      <c r="G36" s="37"/>
      <c r="H36" s="37"/>
      <c r="I36" s="37"/>
      <c r="J36" s="38"/>
      <c r="K36" s="38"/>
      <c r="L36" s="38"/>
      <c r="M36" s="38"/>
      <c r="N36" s="38"/>
      <c r="O36" s="38"/>
      <c r="P36" s="37"/>
      <c r="Q36" s="37"/>
      <c r="R36" s="38"/>
      <c r="S36" s="38"/>
      <c r="T36" s="38"/>
      <c r="U36" s="37"/>
      <c r="V36" s="37"/>
      <c r="W36" s="37"/>
      <c r="X36" s="37"/>
      <c r="Y36" s="37"/>
      <c r="Z36" s="37"/>
      <c r="AA36" s="37"/>
      <c r="AB36" s="37"/>
      <c r="AC36" s="37"/>
      <c r="AD36" s="37"/>
      <c r="AE36" s="37"/>
      <c r="AF36" s="37"/>
      <c r="AG36" s="37"/>
      <c r="AH36" s="37"/>
      <c r="AI36" s="37"/>
      <c r="AJ36" s="43"/>
    </row>
    <row r="37" spans="1:36" s="34" customFormat="1" ht="17.100000000000001" customHeight="1" x14ac:dyDescent="0.25">
      <c r="A37" s="58">
        <v>31</v>
      </c>
      <c r="B37" s="59"/>
      <c r="C37" s="74"/>
      <c r="D37" s="37"/>
      <c r="E37" s="37"/>
      <c r="F37" s="37"/>
      <c r="G37" s="37"/>
      <c r="H37" s="37"/>
      <c r="I37" s="37"/>
      <c r="J37" s="38"/>
      <c r="K37" s="38"/>
      <c r="L37" s="38"/>
      <c r="M37" s="38"/>
      <c r="N37" s="38"/>
      <c r="O37" s="38"/>
      <c r="P37" s="37"/>
      <c r="Q37" s="37"/>
      <c r="R37" s="38"/>
      <c r="S37" s="38"/>
      <c r="T37" s="38"/>
      <c r="U37" s="37"/>
      <c r="V37" s="37"/>
      <c r="W37" s="37"/>
      <c r="X37" s="37"/>
      <c r="Y37" s="37"/>
      <c r="Z37" s="37"/>
      <c r="AA37" s="37"/>
      <c r="AB37" s="37"/>
      <c r="AC37" s="37"/>
      <c r="AD37" s="37"/>
      <c r="AE37" s="37"/>
      <c r="AF37" s="37"/>
      <c r="AG37" s="37"/>
      <c r="AH37" s="37"/>
      <c r="AI37" s="37"/>
      <c r="AJ37" s="43"/>
    </row>
    <row r="38" spans="1:36" s="34" customFormat="1" ht="17.100000000000001" customHeight="1" x14ac:dyDescent="0.25">
      <c r="A38" s="58">
        <v>32</v>
      </c>
      <c r="B38" s="59"/>
      <c r="C38" s="74"/>
      <c r="D38" s="37"/>
      <c r="E38" s="37"/>
      <c r="F38" s="37"/>
      <c r="G38" s="37"/>
      <c r="H38" s="37"/>
      <c r="I38" s="37"/>
      <c r="J38" s="38"/>
      <c r="K38" s="38"/>
      <c r="L38" s="38"/>
      <c r="M38" s="38"/>
      <c r="N38" s="38"/>
      <c r="O38" s="38"/>
      <c r="P38" s="37"/>
      <c r="Q38" s="37"/>
      <c r="R38" s="38"/>
      <c r="S38" s="38"/>
      <c r="T38" s="38"/>
      <c r="U38" s="37"/>
      <c r="V38" s="37"/>
      <c r="W38" s="37"/>
      <c r="X38" s="37"/>
      <c r="Y38" s="37"/>
      <c r="Z38" s="37"/>
      <c r="AA38" s="37"/>
      <c r="AB38" s="37"/>
      <c r="AC38" s="37"/>
      <c r="AD38" s="37"/>
      <c r="AE38" s="37"/>
      <c r="AF38" s="37"/>
      <c r="AG38" s="37"/>
      <c r="AH38" s="37"/>
      <c r="AI38" s="37"/>
      <c r="AJ38" s="43"/>
    </row>
    <row r="39" spans="1:36" s="34" customFormat="1" ht="17.100000000000001" customHeight="1" x14ac:dyDescent="0.25">
      <c r="A39" s="58">
        <v>33</v>
      </c>
      <c r="B39" s="59"/>
      <c r="C39" s="74"/>
      <c r="D39" s="37"/>
      <c r="E39" s="37"/>
      <c r="F39" s="37"/>
      <c r="G39" s="37"/>
      <c r="H39" s="37"/>
      <c r="I39" s="37"/>
      <c r="J39" s="38"/>
      <c r="K39" s="38"/>
      <c r="L39" s="38"/>
      <c r="M39" s="38"/>
      <c r="N39" s="38"/>
      <c r="O39" s="38"/>
      <c r="P39" s="37"/>
      <c r="Q39" s="37"/>
      <c r="R39" s="38"/>
      <c r="S39" s="38"/>
      <c r="T39" s="38"/>
      <c r="U39" s="37"/>
      <c r="V39" s="37"/>
      <c r="W39" s="37"/>
      <c r="X39" s="37"/>
      <c r="Y39" s="37"/>
      <c r="Z39" s="37"/>
      <c r="AA39" s="37"/>
      <c r="AB39" s="37"/>
      <c r="AC39" s="37"/>
      <c r="AD39" s="37"/>
      <c r="AE39" s="37"/>
      <c r="AF39" s="37"/>
      <c r="AG39" s="37"/>
      <c r="AH39" s="37"/>
      <c r="AI39" s="37"/>
      <c r="AJ39" s="43"/>
    </row>
    <row r="40" spans="1:36" s="34" customFormat="1" ht="17.100000000000001" customHeight="1" x14ac:dyDescent="0.25">
      <c r="A40" s="58">
        <v>34</v>
      </c>
      <c r="B40" s="59"/>
      <c r="C40" s="74"/>
      <c r="D40" s="37"/>
      <c r="E40" s="37"/>
      <c r="F40" s="37"/>
      <c r="G40" s="37"/>
      <c r="H40" s="37"/>
      <c r="I40" s="37"/>
      <c r="J40" s="38"/>
      <c r="K40" s="38"/>
      <c r="L40" s="38"/>
      <c r="M40" s="38"/>
      <c r="N40" s="38"/>
      <c r="O40" s="38"/>
      <c r="P40" s="37"/>
      <c r="Q40" s="37"/>
      <c r="R40" s="38"/>
      <c r="S40" s="38"/>
      <c r="T40" s="38"/>
      <c r="U40" s="37"/>
      <c r="V40" s="37"/>
      <c r="W40" s="37"/>
      <c r="X40" s="37"/>
      <c r="Y40" s="37"/>
      <c r="Z40" s="37"/>
      <c r="AA40" s="37"/>
      <c r="AB40" s="37"/>
      <c r="AC40" s="37"/>
      <c r="AD40" s="37"/>
      <c r="AE40" s="37"/>
      <c r="AF40" s="37"/>
      <c r="AG40" s="37"/>
      <c r="AH40" s="37"/>
      <c r="AI40" s="37"/>
      <c r="AJ40" s="43"/>
    </row>
    <row r="41" spans="1:36" s="34" customFormat="1" ht="17.100000000000001" customHeight="1" x14ac:dyDescent="0.25">
      <c r="A41" s="58">
        <v>35</v>
      </c>
      <c r="B41" s="59"/>
      <c r="C41" s="74"/>
      <c r="D41" s="37"/>
      <c r="E41" s="37"/>
      <c r="F41" s="37"/>
      <c r="G41" s="37"/>
      <c r="H41" s="37"/>
      <c r="I41" s="37"/>
      <c r="J41" s="38"/>
      <c r="K41" s="38"/>
      <c r="L41" s="38"/>
      <c r="M41" s="38"/>
      <c r="N41" s="38"/>
      <c r="O41" s="38"/>
      <c r="P41" s="37"/>
      <c r="Q41" s="37"/>
      <c r="R41" s="38"/>
      <c r="S41" s="38"/>
      <c r="T41" s="38"/>
      <c r="U41" s="37"/>
      <c r="V41" s="37"/>
      <c r="W41" s="37"/>
      <c r="X41" s="37"/>
      <c r="Y41" s="37"/>
      <c r="Z41" s="37"/>
      <c r="AA41" s="37"/>
      <c r="AB41" s="37"/>
      <c r="AC41" s="37"/>
      <c r="AD41" s="37"/>
      <c r="AE41" s="37"/>
      <c r="AF41" s="37"/>
      <c r="AG41" s="37"/>
      <c r="AH41" s="37"/>
      <c r="AI41" s="37"/>
      <c r="AJ41" s="43"/>
    </row>
    <row r="42" spans="1:36" s="34" customFormat="1" ht="17.100000000000001" customHeight="1" x14ac:dyDescent="0.25">
      <c r="A42" s="58">
        <v>36</v>
      </c>
      <c r="B42" s="59"/>
      <c r="C42" s="74"/>
      <c r="D42" s="37"/>
      <c r="E42" s="37"/>
      <c r="F42" s="37"/>
      <c r="G42" s="37"/>
      <c r="H42" s="37"/>
      <c r="I42" s="37"/>
      <c r="J42" s="38"/>
      <c r="K42" s="38"/>
      <c r="L42" s="38"/>
      <c r="M42" s="38"/>
      <c r="N42" s="38"/>
      <c r="O42" s="38"/>
      <c r="P42" s="37"/>
      <c r="Q42" s="37"/>
      <c r="R42" s="38"/>
      <c r="S42" s="38"/>
      <c r="T42" s="38"/>
      <c r="U42" s="37"/>
      <c r="V42" s="37"/>
      <c r="W42" s="37"/>
      <c r="X42" s="37"/>
      <c r="Y42" s="37"/>
      <c r="Z42" s="37"/>
      <c r="AA42" s="37"/>
      <c r="AB42" s="37"/>
      <c r="AC42" s="37"/>
      <c r="AD42" s="37"/>
      <c r="AE42" s="37"/>
      <c r="AF42" s="37"/>
      <c r="AG42" s="37"/>
      <c r="AH42" s="37"/>
      <c r="AI42" s="37"/>
      <c r="AJ42" s="43"/>
    </row>
    <row r="43" spans="1:36" s="34" customFormat="1" ht="17.100000000000001" customHeight="1" x14ac:dyDescent="0.25">
      <c r="A43" s="58">
        <v>37</v>
      </c>
      <c r="B43" s="59"/>
      <c r="C43" s="74"/>
      <c r="D43" s="37"/>
      <c r="E43" s="37"/>
      <c r="F43" s="37"/>
      <c r="G43" s="37"/>
      <c r="H43" s="37"/>
      <c r="I43" s="37"/>
      <c r="J43" s="38"/>
      <c r="K43" s="38"/>
      <c r="L43" s="38"/>
      <c r="M43" s="38"/>
      <c r="N43" s="38"/>
      <c r="O43" s="38"/>
      <c r="P43" s="37"/>
      <c r="Q43" s="37"/>
      <c r="R43" s="38"/>
      <c r="S43" s="38"/>
      <c r="T43" s="38"/>
      <c r="U43" s="37"/>
      <c r="V43" s="37"/>
      <c r="W43" s="37"/>
      <c r="X43" s="37"/>
      <c r="Y43" s="37"/>
      <c r="Z43" s="37"/>
      <c r="AA43" s="37"/>
      <c r="AB43" s="37"/>
      <c r="AC43" s="37"/>
      <c r="AD43" s="37"/>
      <c r="AE43" s="37"/>
      <c r="AF43" s="37"/>
      <c r="AG43" s="37"/>
      <c r="AH43" s="37"/>
      <c r="AI43" s="37"/>
      <c r="AJ43" s="43"/>
    </row>
    <row r="44" spans="1:36" s="34" customFormat="1" ht="17.100000000000001" customHeight="1" x14ac:dyDescent="0.25">
      <c r="A44" s="58">
        <v>38</v>
      </c>
      <c r="B44" s="59"/>
      <c r="C44" s="74"/>
      <c r="D44" s="37"/>
      <c r="E44" s="37"/>
      <c r="F44" s="37"/>
      <c r="G44" s="37"/>
      <c r="H44" s="37"/>
      <c r="I44" s="37"/>
      <c r="J44" s="38"/>
      <c r="K44" s="38"/>
      <c r="L44" s="38"/>
      <c r="M44" s="38"/>
      <c r="N44" s="38"/>
      <c r="O44" s="38"/>
      <c r="P44" s="37"/>
      <c r="Q44" s="37"/>
      <c r="R44" s="38"/>
      <c r="S44" s="38"/>
      <c r="T44" s="38"/>
      <c r="U44" s="37"/>
      <c r="V44" s="37"/>
      <c r="W44" s="37"/>
      <c r="X44" s="37"/>
      <c r="Y44" s="37"/>
      <c r="Z44" s="37"/>
      <c r="AA44" s="37"/>
      <c r="AB44" s="37"/>
      <c r="AC44" s="37"/>
      <c r="AD44" s="37"/>
      <c r="AE44" s="37"/>
      <c r="AF44" s="37"/>
      <c r="AG44" s="37"/>
      <c r="AH44" s="37"/>
      <c r="AI44" s="37"/>
      <c r="AJ44" s="43"/>
    </row>
    <row r="45" spans="1:36" s="34" customFormat="1" ht="17.100000000000001" customHeight="1" x14ac:dyDescent="0.25">
      <c r="A45" s="58">
        <v>39</v>
      </c>
      <c r="B45" s="59"/>
      <c r="C45" s="74"/>
      <c r="D45" s="37"/>
      <c r="E45" s="37"/>
      <c r="F45" s="37"/>
      <c r="G45" s="37"/>
      <c r="H45" s="37"/>
      <c r="I45" s="37"/>
      <c r="J45" s="38"/>
      <c r="K45" s="38"/>
      <c r="L45" s="38"/>
      <c r="M45" s="38"/>
      <c r="N45" s="38"/>
      <c r="O45" s="38"/>
      <c r="P45" s="37"/>
      <c r="Q45" s="37"/>
      <c r="R45" s="38"/>
      <c r="S45" s="38"/>
      <c r="T45" s="38"/>
      <c r="U45" s="37"/>
      <c r="V45" s="37"/>
      <c r="W45" s="37"/>
      <c r="X45" s="37"/>
      <c r="Y45" s="37"/>
      <c r="Z45" s="37"/>
      <c r="AA45" s="37"/>
      <c r="AB45" s="37"/>
      <c r="AC45" s="37"/>
      <c r="AD45" s="37"/>
      <c r="AE45" s="37"/>
      <c r="AF45" s="37"/>
      <c r="AG45" s="37"/>
      <c r="AH45" s="37"/>
      <c r="AI45" s="37"/>
      <c r="AJ45" s="43"/>
    </row>
    <row r="46" spans="1:36" s="34" customFormat="1" ht="17.100000000000001" customHeight="1" x14ac:dyDescent="0.25">
      <c r="A46" s="58">
        <v>40</v>
      </c>
      <c r="B46" s="59"/>
      <c r="C46" s="74"/>
      <c r="D46" s="37"/>
      <c r="E46" s="37"/>
      <c r="F46" s="37"/>
      <c r="G46" s="37"/>
      <c r="H46" s="37"/>
      <c r="I46" s="37"/>
      <c r="J46" s="38"/>
      <c r="K46" s="38"/>
      <c r="L46" s="38"/>
      <c r="M46" s="38"/>
      <c r="N46" s="38"/>
      <c r="O46" s="38"/>
      <c r="P46" s="37"/>
      <c r="Q46" s="37"/>
      <c r="R46" s="38"/>
      <c r="S46" s="38"/>
      <c r="T46" s="38"/>
      <c r="U46" s="37"/>
      <c r="V46" s="37"/>
      <c r="W46" s="37"/>
      <c r="X46" s="37"/>
      <c r="Y46" s="37"/>
      <c r="Z46" s="37"/>
      <c r="AA46" s="37"/>
      <c r="AB46" s="37"/>
      <c r="AC46" s="37"/>
      <c r="AD46" s="37"/>
      <c r="AE46" s="37"/>
      <c r="AF46" s="37"/>
      <c r="AG46" s="37"/>
      <c r="AH46" s="37"/>
      <c r="AI46" s="37"/>
      <c r="AJ46" s="43"/>
    </row>
    <row r="47" spans="1:36" s="34" customFormat="1" ht="17.100000000000001" customHeight="1" x14ac:dyDescent="0.25">
      <c r="A47" s="58">
        <v>41</v>
      </c>
      <c r="B47" s="59"/>
      <c r="C47" s="74"/>
      <c r="D47" s="37"/>
      <c r="E47" s="37"/>
      <c r="F47" s="37"/>
      <c r="G47" s="37"/>
      <c r="H47" s="37"/>
      <c r="I47" s="37"/>
      <c r="J47" s="38"/>
      <c r="K47" s="38"/>
      <c r="L47" s="38"/>
      <c r="M47" s="38"/>
      <c r="N47" s="38"/>
      <c r="O47" s="38"/>
      <c r="P47" s="37"/>
      <c r="Q47" s="37"/>
      <c r="R47" s="38"/>
      <c r="S47" s="38"/>
      <c r="T47" s="38"/>
      <c r="U47" s="37"/>
      <c r="V47" s="37"/>
      <c r="W47" s="37"/>
      <c r="X47" s="37"/>
      <c r="Y47" s="37"/>
      <c r="Z47" s="37"/>
      <c r="AA47" s="37"/>
      <c r="AB47" s="37"/>
      <c r="AC47" s="37"/>
      <c r="AD47" s="37"/>
      <c r="AE47" s="37"/>
      <c r="AF47" s="37"/>
      <c r="AG47" s="37"/>
      <c r="AH47" s="37"/>
      <c r="AI47" s="37"/>
      <c r="AJ47" s="43"/>
    </row>
    <row r="48" spans="1:36" s="34" customFormat="1" ht="17.100000000000001" customHeight="1" x14ac:dyDescent="0.25">
      <c r="A48" s="58">
        <v>42</v>
      </c>
      <c r="B48" s="59"/>
      <c r="C48" s="74"/>
      <c r="D48" s="37"/>
      <c r="E48" s="37"/>
      <c r="F48" s="37"/>
      <c r="G48" s="37"/>
      <c r="H48" s="37"/>
      <c r="I48" s="37"/>
      <c r="J48" s="38"/>
      <c r="K48" s="38"/>
      <c r="L48" s="38"/>
      <c r="M48" s="38"/>
      <c r="N48" s="38"/>
      <c r="O48" s="38"/>
      <c r="P48" s="37"/>
      <c r="Q48" s="37"/>
      <c r="R48" s="38"/>
      <c r="S48" s="38"/>
      <c r="T48" s="38"/>
      <c r="U48" s="37"/>
      <c r="V48" s="37"/>
      <c r="W48" s="37"/>
      <c r="X48" s="37"/>
      <c r="Y48" s="37"/>
      <c r="Z48" s="37"/>
      <c r="AA48" s="37"/>
      <c r="AB48" s="37"/>
      <c r="AC48" s="37"/>
      <c r="AD48" s="37"/>
      <c r="AE48" s="37"/>
      <c r="AF48" s="37"/>
      <c r="AG48" s="37"/>
      <c r="AH48" s="37"/>
      <c r="AI48" s="37"/>
      <c r="AJ48" s="43"/>
    </row>
    <row r="49" spans="1:36" s="34" customFormat="1" ht="17.100000000000001" customHeight="1" x14ac:dyDescent="0.25">
      <c r="A49" s="58">
        <v>43</v>
      </c>
      <c r="B49" s="59"/>
      <c r="C49" s="74"/>
      <c r="D49" s="37"/>
      <c r="E49" s="37"/>
      <c r="F49" s="37"/>
      <c r="G49" s="37"/>
      <c r="H49" s="37"/>
      <c r="I49" s="37"/>
      <c r="J49" s="38"/>
      <c r="K49" s="38"/>
      <c r="L49" s="38"/>
      <c r="M49" s="38"/>
      <c r="N49" s="38"/>
      <c r="O49" s="38"/>
      <c r="P49" s="37"/>
      <c r="Q49" s="37"/>
      <c r="R49" s="38"/>
      <c r="S49" s="38"/>
      <c r="T49" s="38"/>
      <c r="U49" s="37"/>
      <c r="V49" s="37"/>
      <c r="W49" s="37"/>
      <c r="X49" s="37"/>
      <c r="Y49" s="37"/>
      <c r="Z49" s="37"/>
      <c r="AA49" s="37"/>
      <c r="AB49" s="37"/>
      <c r="AC49" s="37"/>
      <c r="AD49" s="37"/>
      <c r="AE49" s="37"/>
      <c r="AF49" s="37"/>
      <c r="AG49" s="37"/>
      <c r="AH49" s="37"/>
      <c r="AI49" s="37"/>
      <c r="AJ49" s="43"/>
    </row>
    <row r="50" spans="1:36" s="34" customFormat="1" ht="17.100000000000001" customHeight="1" x14ac:dyDescent="0.25">
      <c r="A50" s="58">
        <v>44</v>
      </c>
      <c r="B50" s="59"/>
      <c r="C50" s="74"/>
      <c r="D50" s="37"/>
      <c r="E50" s="37"/>
      <c r="F50" s="37"/>
      <c r="G50" s="37"/>
      <c r="H50" s="37"/>
      <c r="I50" s="37"/>
      <c r="J50" s="38"/>
      <c r="K50" s="38"/>
      <c r="L50" s="38"/>
      <c r="M50" s="38"/>
      <c r="N50" s="38"/>
      <c r="O50" s="38"/>
      <c r="P50" s="37"/>
      <c r="Q50" s="37"/>
      <c r="R50" s="38"/>
      <c r="S50" s="38"/>
      <c r="T50" s="38"/>
      <c r="U50" s="37"/>
      <c r="V50" s="37"/>
      <c r="W50" s="37"/>
      <c r="X50" s="37"/>
      <c r="Y50" s="37"/>
      <c r="Z50" s="37"/>
      <c r="AA50" s="37"/>
      <c r="AB50" s="37"/>
      <c r="AC50" s="37"/>
      <c r="AD50" s="37"/>
      <c r="AE50" s="37"/>
      <c r="AF50" s="37"/>
      <c r="AG50" s="37"/>
      <c r="AH50" s="37"/>
      <c r="AI50" s="37"/>
      <c r="AJ50" s="43"/>
    </row>
    <row r="51" spans="1:36" s="34" customFormat="1" ht="17.100000000000001" customHeight="1" x14ac:dyDescent="0.25">
      <c r="A51" s="58">
        <v>45</v>
      </c>
      <c r="B51" s="59"/>
      <c r="C51" s="74"/>
      <c r="D51" s="37"/>
      <c r="E51" s="37"/>
      <c r="F51" s="37"/>
      <c r="G51" s="37"/>
      <c r="H51" s="37"/>
      <c r="I51" s="37"/>
      <c r="J51" s="38"/>
      <c r="K51" s="38"/>
      <c r="L51" s="38"/>
      <c r="M51" s="38"/>
      <c r="N51" s="38"/>
      <c r="O51" s="38"/>
      <c r="P51" s="37"/>
      <c r="Q51" s="37"/>
      <c r="R51" s="38"/>
      <c r="S51" s="38"/>
      <c r="T51" s="38"/>
      <c r="U51" s="37"/>
      <c r="V51" s="37"/>
      <c r="W51" s="37"/>
      <c r="X51" s="37"/>
      <c r="Y51" s="37"/>
      <c r="Z51" s="37"/>
      <c r="AA51" s="37"/>
      <c r="AB51" s="37"/>
      <c r="AC51" s="37"/>
      <c r="AD51" s="37"/>
      <c r="AE51" s="37"/>
      <c r="AF51" s="37"/>
      <c r="AG51" s="37"/>
      <c r="AH51" s="37"/>
      <c r="AI51" s="37"/>
      <c r="AJ51" s="43"/>
    </row>
    <row r="52" spans="1:36" s="34" customFormat="1" ht="17.100000000000001" customHeight="1" x14ac:dyDescent="0.25">
      <c r="A52" s="58">
        <v>46</v>
      </c>
      <c r="B52" s="59"/>
      <c r="C52" s="74"/>
      <c r="D52" s="37"/>
      <c r="E52" s="37"/>
      <c r="F52" s="37"/>
      <c r="G52" s="37"/>
      <c r="H52" s="37"/>
      <c r="I52" s="37"/>
      <c r="J52" s="38"/>
      <c r="K52" s="38"/>
      <c r="L52" s="38"/>
      <c r="M52" s="38"/>
      <c r="N52" s="38"/>
      <c r="O52" s="38"/>
      <c r="P52" s="37"/>
      <c r="Q52" s="37"/>
      <c r="R52" s="38"/>
      <c r="S52" s="38"/>
      <c r="T52" s="38"/>
      <c r="U52" s="37"/>
      <c r="V52" s="37"/>
      <c r="W52" s="37"/>
      <c r="X52" s="37"/>
      <c r="Y52" s="37"/>
      <c r="Z52" s="37"/>
      <c r="AA52" s="37"/>
      <c r="AB52" s="37"/>
      <c r="AC52" s="37"/>
      <c r="AD52" s="37"/>
      <c r="AE52" s="37"/>
      <c r="AF52" s="37"/>
      <c r="AG52" s="37"/>
      <c r="AH52" s="37"/>
      <c r="AI52" s="37"/>
      <c r="AJ52" s="43"/>
    </row>
    <row r="53" spans="1:36" s="34" customFormat="1" ht="17.100000000000001" customHeight="1" x14ac:dyDescent="0.25">
      <c r="A53" s="58">
        <v>47</v>
      </c>
      <c r="B53" s="59"/>
      <c r="C53" s="74"/>
      <c r="D53" s="37"/>
      <c r="E53" s="37"/>
      <c r="F53" s="37"/>
      <c r="G53" s="37"/>
      <c r="H53" s="37"/>
      <c r="I53" s="37"/>
      <c r="J53" s="38"/>
      <c r="K53" s="38"/>
      <c r="L53" s="38"/>
      <c r="M53" s="38"/>
      <c r="N53" s="38"/>
      <c r="O53" s="38"/>
      <c r="P53" s="37"/>
      <c r="Q53" s="37"/>
      <c r="R53" s="38"/>
      <c r="S53" s="38"/>
      <c r="T53" s="38"/>
      <c r="U53" s="37"/>
      <c r="V53" s="37"/>
      <c r="W53" s="37"/>
      <c r="X53" s="37"/>
      <c r="Y53" s="37"/>
      <c r="Z53" s="37"/>
      <c r="AA53" s="37"/>
      <c r="AB53" s="37"/>
      <c r="AC53" s="37"/>
      <c r="AD53" s="37"/>
      <c r="AE53" s="37"/>
      <c r="AF53" s="37"/>
      <c r="AG53" s="37"/>
      <c r="AH53" s="37"/>
      <c r="AI53" s="37"/>
      <c r="AJ53" s="43"/>
    </row>
    <row r="54" spans="1:36" s="34" customFormat="1" ht="17.100000000000001" customHeight="1" x14ac:dyDescent="0.25">
      <c r="A54" s="58">
        <v>48</v>
      </c>
      <c r="B54" s="59"/>
      <c r="C54" s="74"/>
      <c r="D54" s="37"/>
      <c r="E54" s="37"/>
      <c r="F54" s="37"/>
      <c r="G54" s="37"/>
      <c r="H54" s="37"/>
      <c r="I54" s="37"/>
      <c r="J54" s="38"/>
      <c r="K54" s="38"/>
      <c r="L54" s="38"/>
      <c r="M54" s="38"/>
      <c r="N54" s="38"/>
      <c r="O54" s="38"/>
      <c r="P54" s="37"/>
      <c r="Q54" s="37"/>
      <c r="R54" s="38"/>
      <c r="S54" s="38"/>
      <c r="T54" s="38"/>
      <c r="U54" s="37"/>
      <c r="V54" s="37"/>
      <c r="W54" s="37"/>
      <c r="X54" s="37"/>
      <c r="Y54" s="37"/>
      <c r="Z54" s="37"/>
      <c r="AA54" s="37"/>
      <c r="AB54" s="37"/>
      <c r="AC54" s="37"/>
      <c r="AD54" s="37"/>
      <c r="AE54" s="37"/>
      <c r="AF54" s="37"/>
      <c r="AG54" s="37"/>
      <c r="AH54" s="37"/>
      <c r="AI54" s="37"/>
      <c r="AJ54" s="43"/>
    </row>
    <row r="55" spans="1:36" s="34" customFormat="1" ht="17.100000000000001" customHeight="1" x14ac:dyDescent="0.25">
      <c r="A55" s="58">
        <v>49</v>
      </c>
      <c r="B55" s="59"/>
      <c r="C55" s="74"/>
      <c r="D55" s="37"/>
      <c r="E55" s="37"/>
      <c r="F55" s="37"/>
      <c r="G55" s="37"/>
      <c r="H55" s="37"/>
      <c r="I55" s="37"/>
      <c r="J55" s="38"/>
      <c r="K55" s="38"/>
      <c r="L55" s="38"/>
      <c r="M55" s="38"/>
      <c r="N55" s="38"/>
      <c r="O55" s="38"/>
      <c r="P55" s="37"/>
      <c r="Q55" s="37"/>
      <c r="R55" s="38"/>
      <c r="S55" s="38"/>
      <c r="T55" s="38"/>
      <c r="U55" s="37"/>
      <c r="V55" s="37"/>
      <c r="W55" s="37"/>
      <c r="X55" s="37"/>
      <c r="Y55" s="37"/>
      <c r="Z55" s="37"/>
      <c r="AA55" s="37"/>
      <c r="AB55" s="37"/>
      <c r="AC55" s="37"/>
      <c r="AD55" s="37"/>
      <c r="AE55" s="37"/>
      <c r="AF55" s="37"/>
      <c r="AG55" s="37"/>
      <c r="AH55" s="37"/>
      <c r="AI55" s="37"/>
      <c r="AJ55" s="43"/>
    </row>
    <row r="56" spans="1:36" s="34" customFormat="1" ht="17.100000000000001" customHeight="1" x14ac:dyDescent="0.25">
      <c r="A56" s="58">
        <v>50</v>
      </c>
      <c r="B56" s="59"/>
      <c r="C56" s="74"/>
      <c r="D56" s="37"/>
      <c r="E56" s="37"/>
      <c r="F56" s="37"/>
      <c r="G56" s="37"/>
      <c r="H56" s="37"/>
      <c r="I56" s="37"/>
      <c r="J56" s="38"/>
      <c r="K56" s="38"/>
      <c r="L56" s="38"/>
      <c r="M56" s="38"/>
      <c r="N56" s="38"/>
      <c r="O56" s="38"/>
      <c r="P56" s="37"/>
      <c r="Q56" s="37"/>
      <c r="R56" s="38"/>
      <c r="S56" s="38"/>
      <c r="T56" s="38"/>
      <c r="U56" s="37"/>
      <c r="V56" s="37"/>
      <c r="W56" s="37"/>
      <c r="X56" s="37"/>
      <c r="Y56" s="37"/>
      <c r="Z56" s="37"/>
      <c r="AA56" s="37"/>
      <c r="AB56" s="37"/>
      <c r="AC56" s="37"/>
      <c r="AD56" s="37"/>
      <c r="AE56" s="37"/>
      <c r="AF56" s="37"/>
      <c r="AG56" s="37"/>
      <c r="AH56" s="37"/>
      <c r="AI56" s="37"/>
      <c r="AJ56" s="43"/>
    </row>
    <row r="57" spans="1:36" s="34" customFormat="1" ht="17.100000000000001" customHeight="1" x14ac:dyDescent="0.25">
      <c r="A57" s="58">
        <v>51</v>
      </c>
      <c r="B57" s="59"/>
      <c r="C57" s="74"/>
      <c r="D57" s="37"/>
      <c r="E57" s="37"/>
      <c r="F57" s="37"/>
      <c r="G57" s="37"/>
      <c r="H57" s="37"/>
      <c r="I57" s="37"/>
      <c r="J57" s="38"/>
      <c r="K57" s="38"/>
      <c r="L57" s="38"/>
      <c r="M57" s="38"/>
      <c r="N57" s="38"/>
      <c r="O57" s="38"/>
      <c r="P57" s="37"/>
      <c r="Q57" s="37"/>
      <c r="R57" s="38"/>
      <c r="S57" s="38"/>
      <c r="T57" s="38"/>
      <c r="U57" s="37"/>
      <c r="V57" s="37"/>
      <c r="W57" s="37"/>
      <c r="X57" s="37"/>
      <c r="Y57" s="37"/>
      <c r="Z57" s="37"/>
      <c r="AA57" s="37"/>
      <c r="AB57" s="37"/>
      <c r="AC57" s="37"/>
      <c r="AD57" s="37"/>
      <c r="AE57" s="37"/>
      <c r="AF57" s="37"/>
      <c r="AG57" s="37"/>
      <c r="AH57" s="37"/>
      <c r="AI57" s="37"/>
      <c r="AJ57" s="43"/>
    </row>
    <row r="58" spans="1:36" s="34" customFormat="1" ht="17.100000000000001" customHeight="1" x14ac:dyDescent="0.25">
      <c r="A58" s="58">
        <v>52</v>
      </c>
      <c r="B58" s="59"/>
      <c r="C58" s="74"/>
      <c r="D58" s="37"/>
      <c r="E58" s="37"/>
      <c r="F58" s="37"/>
      <c r="G58" s="37"/>
      <c r="H58" s="37"/>
      <c r="I58" s="37"/>
      <c r="J58" s="38"/>
      <c r="K58" s="38"/>
      <c r="L58" s="38"/>
      <c r="M58" s="38"/>
      <c r="N58" s="38"/>
      <c r="O58" s="38"/>
      <c r="P58" s="37"/>
      <c r="Q58" s="37"/>
      <c r="R58" s="38"/>
      <c r="S58" s="38"/>
      <c r="T58" s="38"/>
      <c r="U58" s="37"/>
      <c r="V58" s="37"/>
      <c r="W58" s="37"/>
      <c r="X58" s="37"/>
      <c r="Y58" s="37"/>
      <c r="Z58" s="37"/>
      <c r="AA58" s="37"/>
      <c r="AB58" s="37"/>
      <c r="AC58" s="37"/>
      <c r="AD58" s="37"/>
      <c r="AE58" s="37"/>
      <c r="AF58" s="37"/>
      <c r="AG58" s="37"/>
      <c r="AH58" s="37"/>
      <c r="AI58" s="37"/>
      <c r="AJ58" s="43"/>
    </row>
    <row r="59" spans="1:36" s="34" customFormat="1" ht="17.100000000000001" customHeight="1" x14ac:dyDescent="0.25">
      <c r="A59" s="58">
        <v>53</v>
      </c>
      <c r="B59" s="59"/>
      <c r="C59" s="74"/>
      <c r="D59" s="37"/>
      <c r="E59" s="37"/>
      <c r="F59" s="37"/>
      <c r="G59" s="37"/>
      <c r="H59" s="37"/>
      <c r="I59" s="37"/>
      <c r="J59" s="38"/>
      <c r="K59" s="38"/>
      <c r="L59" s="38"/>
      <c r="M59" s="38"/>
      <c r="N59" s="38"/>
      <c r="O59" s="38"/>
      <c r="P59" s="37"/>
      <c r="Q59" s="37"/>
      <c r="R59" s="38"/>
      <c r="S59" s="38"/>
      <c r="T59" s="38"/>
      <c r="U59" s="37"/>
      <c r="V59" s="37"/>
      <c r="W59" s="37"/>
      <c r="X59" s="37"/>
      <c r="Y59" s="37"/>
      <c r="Z59" s="37"/>
      <c r="AA59" s="37"/>
      <c r="AB59" s="37"/>
      <c r="AC59" s="37"/>
      <c r="AD59" s="37"/>
      <c r="AE59" s="37"/>
      <c r="AF59" s="37"/>
      <c r="AG59" s="37"/>
      <c r="AH59" s="37"/>
      <c r="AI59" s="37"/>
      <c r="AJ59" s="43"/>
    </row>
    <row r="60" spans="1:36" s="34" customFormat="1" ht="17.100000000000001" customHeight="1" x14ac:dyDescent="0.25">
      <c r="A60" s="58">
        <v>54</v>
      </c>
      <c r="B60" s="59"/>
      <c r="C60" s="74"/>
      <c r="D60" s="37"/>
      <c r="E60" s="37"/>
      <c r="F60" s="37"/>
      <c r="G60" s="37"/>
      <c r="H60" s="37"/>
      <c r="I60" s="37"/>
      <c r="J60" s="38"/>
      <c r="K60" s="38"/>
      <c r="L60" s="38"/>
      <c r="M60" s="38"/>
      <c r="N60" s="38"/>
      <c r="O60" s="38"/>
      <c r="P60" s="37"/>
      <c r="Q60" s="37"/>
      <c r="R60" s="38"/>
      <c r="S60" s="38"/>
      <c r="T60" s="38"/>
      <c r="U60" s="37"/>
      <c r="V60" s="37"/>
      <c r="W60" s="37"/>
      <c r="X60" s="37"/>
      <c r="Y60" s="37"/>
      <c r="Z60" s="37"/>
      <c r="AA60" s="37"/>
      <c r="AB60" s="37"/>
      <c r="AC60" s="37"/>
      <c r="AD60" s="37"/>
      <c r="AE60" s="37"/>
      <c r="AF60" s="37"/>
      <c r="AG60" s="37"/>
      <c r="AH60" s="37"/>
      <c r="AI60" s="37"/>
      <c r="AJ60" s="43"/>
    </row>
    <row r="61" spans="1:36" s="34" customFormat="1" ht="17.100000000000001" customHeight="1" x14ac:dyDescent="0.25">
      <c r="A61" s="58">
        <v>55</v>
      </c>
      <c r="B61" s="59"/>
      <c r="C61" s="74"/>
      <c r="D61" s="37"/>
      <c r="E61" s="37"/>
      <c r="F61" s="37"/>
      <c r="G61" s="37"/>
      <c r="H61" s="37"/>
      <c r="I61" s="37"/>
      <c r="J61" s="38"/>
      <c r="K61" s="38"/>
      <c r="L61" s="38"/>
      <c r="M61" s="38"/>
      <c r="N61" s="38"/>
      <c r="O61" s="38"/>
      <c r="P61" s="37"/>
      <c r="Q61" s="37"/>
      <c r="R61" s="38"/>
      <c r="S61" s="38"/>
      <c r="T61" s="38"/>
      <c r="U61" s="37"/>
      <c r="V61" s="37"/>
      <c r="W61" s="37"/>
      <c r="X61" s="37"/>
      <c r="Y61" s="37"/>
      <c r="Z61" s="37"/>
      <c r="AA61" s="37"/>
      <c r="AB61" s="37"/>
      <c r="AC61" s="37"/>
      <c r="AD61" s="37"/>
      <c r="AE61" s="37"/>
      <c r="AF61" s="37"/>
      <c r="AG61" s="37"/>
      <c r="AH61" s="37"/>
      <c r="AI61" s="37"/>
      <c r="AJ61" s="43"/>
    </row>
    <row r="62" spans="1:36" s="34" customFormat="1" ht="17.100000000000001" customHeight="1" x14ac:dyDescent="0.25">
      <c r="A62" s="58">
        <v>56</v>
      </c>
      <c r="B62" s="59"/>
      <c r="C62" s="74"/>
      <c r="D62" s="37"/>
      <c r="E62" s="37"/>
      <c r="F62" s="37"/>
      <c r="G62" s="37"/>
      <c r="H62" s="37"/>
      <c r="I62" s="37"/>
      <c r="J62" s="38"/>
      <c r="K62" s="38"/>
      <c r="L62" s="38"/>
      <c r="M62" s="38"/>
      <c r="N62" s="38"/>
      <c r="O62" s="38"/>
      <c r="P62" s="37"/>
      <c r="Q62" s="37"/>
      <c r="R62" s="38"/>
      <c r="S62" s="38"/>
      <c r="T62" s="38"/>
      <c r="U62" s="37"/>
      <c r="V62" s="37"/>
      <c r="W62" s="37"/>
      <c r="X62" s="37"/>
      <c r="Y62" s="37"/>
      <c r="Z62" s="37"/>
      <c r="AA62" s="37"/>
      <c r="AB62" s="37"/>
      <c r="AC62" s="37"/>
      <c r="AD62" s="37"/>
      <c r="AE62" s="37"/>
      <c r="AF62" s="37"/>
      <c r="AG62" s="37"/>
      <c r="AH62" s="37"/>
      <c r="AI62" s="37"/>
      <c r="AJ62" s="43"/>
    </row>
    <row r="63" spans="1:36" s="34" customFormat="1" ht="17.100000000000001" customHeight="1" x14ac:dyDescent="0.25">
      <c r="A63" s="58">
        <v>57</v>
      </c>
      <c r="B63" s="59"/>
      <c r="C63" s="74"/>
      <c r="D63" s="37"/>
      <c r="E63" s="37"/>
      <c r="F63" s="37"/>
      <c r="G63" s="37"/>
      <c r="H63" s="37"/>
      <c r="I63" s="37"/>
      <c r="J63" s="38"/>
      <c r="K63" s="38"/>
      <c r="L63" s="38"/>
      <c r="M63" s="38"/>
      <c r="N63" s="38"/>
      <c r="O63" s="38"/>
      <c r="P63" s="37"/>
      <c r="Q63" s="37"/>
      <c r="R63" s="38"/>
      <c r="S63" s="38"/>
      <c r="T63" s="38"/>
      <c r="U63" s="37"/>
      <c r="V63" s="37"/>
      <c r="W63" s="37"/>
      <c r="X63" s="37"/>
      <c r="Y63" s="37"/>
      <c r="Z63" s="37"/>
      <c r="AA63" s="37"/>
      <c r="AB63" s="37"/>
      <c r="AC63" s="37"/>
      <c r="AD63" s="37"/>
      <c r="AE63" s="37"/>
      <c r="AF63" s="37"/>
      <c r="AG63" s="37"/>
      <c r="AH63" s="37"/>
      <c r="AI63" s="37"/>
      <c r="AJ63" s="43"/>
    </row>
    <row r="64" spans="1:36" s="34" customFormat="1" ht="17.100000000000001" customHeight="1" x14ac:dyDescent="0.25">
      <c r="A64" s="58">
        <v>58</v>
      </c>
      <c r="B64" s="59"/>
      <c r="C64" s="74"/>
      <c r="D64" s="37"/>
      <c r="E64" s="37"/>
      <c r="F64" s="37"/>
      <c r="G64" s="37"/>
      <c r="H64" s="37"/>
      <c r="I64" s="37"/>
      <c r="J64" s="38"/>
      <c r="K64" s="38"/>
      <c r="L64" s="38"/>
      <c r="M64" s="38"/>
      <c r="N64" s="38"/>
      <c r="O64" s="38"/>
      <c r="P64" s="37"/>
      <c r="Q64" s="37"/>
      <c r="R64" s="38"/>
      <c r="S64" s="38"/>
      <c r="T64" s="38"/>
      <c r="U64" s="37"/>
      <c r="V64" s="37"/>
      <c r="W64" s="37"/>
      <c r="X64" s="37"/>
      <c r="Y64" s="37"/>
      <c r="Z64" s="37"/>
      <c r="AA64" s="37"/>
      <c r="AB64" s="37"/>
      <c r="AC64" s="37"/>
      <c r="AD64" s="37"/>
      <c r="AE64" s="37"/>
      <c r="AF64" s="37"/>
      <c r="AG64" s="37"/>
      <c r="AH64" s="37"/>
      <c r="AI64" s="37"/>
      <c r="AJ64" s="43"/>
    </row>
    <row r="65" spans="1:36" s="34" customFormat="1" ht="17.100000000000001" customHeight="1" x14ac:dyDescent="0.25">
      <c r="A65" s="58">
        <v>59</v>
      </c>
      <c r="B65" s="59"/>
      <c r="C65" s="74"/>
      <c r="D65" s="37"/>
      <c r="E65" s="37"/>
      <c r="F65" s="37"/>
      <c r="G65" s="37"/>
      <c r="H65" s="37"/>
      <c r="I65" s="37"/>
      <c r="J65" s="38"/>
      <c r="K65" s="38"/>
      <c r="L65" s="38"/>
      <c r="M65" s="38"/>
      <c r="N65" s="38"/>
      <c r="O65" s="38"/>
      <c r="P65" s="37"/>
      <c r="Q65" s="37"/>
      <c r="R65" s="38"/>
      <c r="S65" s="38"/>
      <c r="T65" s="38"/>
      <c r="U65" s="37"/>
      <c r="V65" s="37"/>
      <c r="W65" s="37"/>
      <c r="X65" s="37"/>
      <c r="Y65" s="37"/>
      <c r="Z65" s="37"/>
      <c r="AA65" s="37"/>
      <c r="AB65" s="37"/>
      <c r="AC65" s="37"/>
      <c r="AD65" s="37"/>
      <c r="AE65" s="37"/>
      <c r="AF65" s="37"/>
      <c r="AG65" s="37"/>
      <c r="AH65" s="37"/>
      <c r="AI65" s="37"/>
      <c r="AJ65" s="43"/>
    </row>
    <row r="66" spans="1:36" s="34" customFormat="1" ht="17.100000000000001" customHeight="1" x14ac:dyDescent="0.25">
      <c r="A66" s="58">
        <v>60</v>
      </c>
      <c r="B66" s="59"/>
      <c r="C66" s="74"/>
      <c r="D66" s="37"/>
      <c r="E66" s="37"/>
      <c r="F66" s="37"/>
      <c r="G66" s="37"/>
      <c r="H66" s="37"/>
      <c r="I66" s="37"/>
      <c r="J66" s="38"/>
      <c r="K66" s="38"/>
      <c r="L66" s="38"/>
      <c r="M66" s="38"/>
      <c r="N66" s="38"/>
      <c r="O66" s="38"/>
      <c r="P66" s="37"/>
      <c r="Q66" s="37"/>
      <c r="R66" s="38"/>
      <c r="S66" s="38"/>
      <c r="T66" s="38"/>
      <c r="U66" s="37"/>
      <c r="V66" s="37"/>
      <c r="W66" s="37"/>
      <c r="X66" s="37"/>
      <c r="Y66" s="37"/>
      <c r="Z66" s="37"/>
      <c r="AA66" s="37"/>
      <c r="AB66" s="37"/>
      <c r="AC66" s="37"/>
      <c r="AD66" s="37"/>
      <c r="AE66" s="37"/>
      <c r="AF66" s="37"/>
      <c r="AG66" s="37"/>
      <c r="AH66" s="37"/>
      <c r="AI66" s="37"/>
      <c r="AJ66" s="43"/>
    </row>
    <row r="67" spans="1:36" s="34" customFormat="1" ht="17.100000000000001" customHeight="1" x14ac:dyDescent="0.25">
      <c r="A67" s="58">
        <v>61</v>
      </c>
      <c r="B67" s="59"/>
      <c r="C67" s="74"/>
      <c r="D67" s="37"/>
      <c r="E67" s="37"/>
      <c r="F67" s="37"/>
      <c r="G67" s="37"/>
      <c r="H67" s="37"/>
      <c r="I67" s="37"/>
      <c r="J67" s="38"/>
      <c r="K67" s="38"/>
      <c r="L67" s="38"/>
      <c r="M67" s="38"/>
      <c r="N67" s="38"/>
      <c r="O67" s="38"/>
      <c r="P67" s="37"/>
      <c r="Q67" s="37"/>
      <c r="R67" s="38"/>
      <c r="S67" s="38"/>
      <c r="T67" s="38"/>
      <c r="U67" s="37"/>
      <c r="V67" s="37"/>
      <c r="W67" s="37"/>
      <c r="X67" s="37"/>
      <c r="Y67" s="37"/>
      <c r="Z67" s="37"/>
      <c r="AA67" s="37"/>
      <c r="AB67" s="37"/>
      <c r="AC67" s="37"/>
      <c r="AD67" s="37"/>
      <c r="AE67" s="37"/>
      <c r="AF67" s="37"/>
      <c r="AG67" s="37"/>
      <c r="AH67" s="37"/>
      <c r="AI67" s="37"/>
      <c r="AJ67" s="43"/>
    </row>
    <row r="68" spans="1:36" s="34" customFormat="1" ht="17.100000000000001" customHeight="1" x14ac:dyDescent="0.25">
      <c r="A68" s="58">
        <v>62</v>
      </c>
      <c r="B68" s="59"/>
      <c r="C68" s="74"/>
      <c r="D68" s="37"/>
      <c r="E68" s="37"/>
      <c r="F68" s="37"/>
      <c r="G68" s="37"/>
      <c r="H68" s="37"/>
      <c r="I68" s="37"/>
      <c r="J68" s="38"/>
      <c r="K68" s="38"/>
      <c r="L68" s="38"/>
      <c r="M68" s="38"/>
      <c r="N68" s="38"/>
      <c r="O68" s="38"/>
      <c r="P68" s="37"/>
      <c r="Q68" s="37"/>
      <c r="R68" s="38"/>
      <c r="S68" s="38"/>
      <c r="T68" s="38"/>
      <c r="U68" s="37"/>
      <c r="V68" s="37"/>
      <c r="W68" s="37"/>
      <c r="X68" s="37"/>
      <c r="Y68" s="37"/>
      <c r="Z68" s="37"/>
      <c r="AA68" s="37"/>
      <c r="AB68" s="37"/>
      <c r="AC68" s="37"/>
      <c r="AD68" s="37"/>
      <c r="AE68" s="37"/>
      <c r="AF68" s="37"/>
      <c r="AG68" s="37"/>
      <c r="AH68" s="37"/>
      <c r="AI68" s="37"/>
      <c r="AJ68" s="43"/>
    </row>
    <row r="69" spans="1:36" s="34" customFormat="1" ht="17.100000000000001" customHeight="1" x14ac:dyDescent="0.25">
      <c r="A69" s="58">
        <v>63</v>
      </c>
      <c r="B69" s="59"/>
      <c r="C69" s="74"/>
      <c r="D69" s="37"/>
      <c r="E69" s="37"/>
      <c r="F69" s="37"/>
      <c r="G69" s="37"/>
      <c r="H69" s="37"/>
      <c r="I69" s="37"/>
      <c r="J69" s="38"/>
      <c r="K69" s="38"/>
      <c r="L69" s="38"/>
      <c r="M69" s="38"/>
      <c r="N69" s="38"/>
      <c r="O69" s="38"/>
      <c r="P69" s="37"/>
      <c r="Q69" s="37"/>
      <c r="R69" s="38"/>
      <c r="S69" s="38"/>
      <c r="T69" s="38"/>
      <c r="U69" s="37"/>
      <c r="V69" s="37"/>
      <c r="W69" s="37"/>
      <c r="X69" s="37"/>
      <c r="Y69" s="37"/>
      <c r="Z69" s="37"/>
      <c r="AA69" s="37"/>
      <c r="AB69" s="37"/>
      <c r="AC69" s="37"/>
      <c r="AD69" s="37"/>
      <c r="AE69" s="37"/>
      <c r="AF69" s="37"/>
      <c r="AG69" s="37"/>
      <c r="AH69" s="37"/>
      <c r="AI69" s="37"/>
      <c r="AJ69" s="43"/>
    </row>
    <row r="70" spans="1:36" s="34" customFormat="1" ht="17.100000000000001" customHeight="1" x14ac:dyDescent="0.25">
      <c r="A70" s="58">
        <v>64</v>
      </c>
      <c r="B70" s="59"/>
      <c r="C70" s="74"/>
      <c r="D70" s="37"/>
      <c r="E70" s="37"/>
      <c r="F70" s="37"/>
      <c r="G70" s="37"/>
      <c r="H70" s="37"/>
      <c r="I70" s="37"/>
      <c r="J70" s="38"/>
      <c r="K70" s="38"/>
      <c r="L70" s="38"/>
      <c r="M70" s="38"/>
      <c r="N70" s="38"/>
      <c r="O70" s="38"/>
      <c r="P70" s="37"/>
      <c r="Q70" s="37"/>
      <c r="R70" s="38"/>
      <c r="S70" s="38"/>
      <c r="T70" s="38"/>
      <c r="U70" s="37"/>
      <c r="V70" s="37"/>
      <c r="W70" s="37"/>
      <c r="X70" s="37"/>
      <c r="Y70" s="37"/>
      <c r="Z70" s="37"/>
      <c r="AA70" s="37"/>
      <c r="AB70" s="37"/>
      <c r="AC70" s="37"/>
      <c r="AD70" s="37"/>
      <c r="AE70" s="37"/>
      <c r="AF70" s="37"/>
      <c r="AG70" s="37"/>
      <c r="AH70" s="37"/>
      <c r="AI70" s="37"/>
      <c r="AJ70" s="43"/>
    </row>
    <row r="71" spans="1:36" s="34" customFormat="1" ht="17.100000000000001" customHeight="1" x14ac:dyDescent="0.25">
      <c r="A71" s="58">
        <v>65</v>
      </c>
      <c r="B71" s="59"/>
      <c r="C71" s="74"/>
      <c r="D71" s="37"/>
      <c r="E71" s="37"/>
      <c r="F71" s="37"/>
      <c r="G71" s="37"/>
      <c r="H71" s="37"/>
      <c r="I71" s="37"/>
      <c r="J71" s="38"/>
      <c r="K71" s="38"/>
      <c r="L71" s="38"/>
      <c r="M71" s="38"/>
      <c r="N71" s="38"/>
      <c r="O71" s="38"/>
      <c r="P71" s="37"/>
      <c r="Q71" s="37"/>
      <c r="R71" s="38"/>
      <c r="S71" s="38"/>
      <c r="T71" s="38"/>
      <c r="U71" s="37"/>
      <c r="V71" s="37"/>
      <c r="W71" s="37"/>
      <c r="X71" s="37"/>
      <c r="Y71" s="37"/>
      <c r="Z71" s="37"/>
      <c r="AA71" s="37"/>
      <c r="AB71" s="37"/>
      <c r="AC71" s="37"/>
      <c r="AD71" s="37"/>
      <c r="AE71" s="37"/>
      <c r="AF71" s="37"/>
      <c r="AG71" s="37"/>
      <c r="AH71" s="37"/>
      <c r="AI71" s="37"/>
      <c r="AJ71" s="43"/>
    </row>
    <row r="72" spans="1:36" s="34" customFormat="1" ht="17.100000000000001" customHeight="1" x14ac:dyDescent="0.25">
      <c r="A72" s="58">
        <v>66</v>
      </c>
      <c r="B72" s="59"/>
      <c r="C72" s="74"/>
      <c r="D72" s="37"/>
      <c r="E72" s="37"/>
      <c r="F72" s="37"/>
      <c r="G72" s="37"/>
      <c r="H72" s="37"/>
      <c r="I72" s="37"/>
      <c r="J72" s="38"/>
      <c r="K72" s="38"/>
      <c r="L72" s="38"/>
      <c r="M72" s="38"/>
      <c r="N72" s="38"/>
      <c r="O72" s="38"/>
      <c r="P72" s="37"/>
      <c r="Q72" s="37"/>
      <c r="R72" s="38"/>
      <c r="S72" s="38"/>
      <c r="T72" s="38"/>
      <c r="U72" s="37"/>
      <c r="V72" s="37"/>
      <c r="W72" s="37"/>
      <c r="X72" s="37"/>
      <c r="Y72" s="37"/>
      <c r="Z72" s="37"/>
      <c r="AA72" s="37"/>
      <c r="AB72" s="37"/>
      <c r="AC72" s="37"/>
      <c r="AD72" s="37"/>
      <c r="AE72" s="37"/>
      <c r="AF72" s="37"/>
      <c r="AG72" s="37"/>
      <c r="AH72" s="37"/>
      <c r="AI72" s="37"/>
      <c r="AJ72" s="43"/>
    </row>
    <row r="73" spans="1:36" s="34" customFormat="1" ht="17.100000000000001" customHeight="1" x14ac:dyDescent="0.25">
      <c r="A73" s="58">
        <v>67</v>
      </c>
      <c r="B73" s="59"/>
      <c r="C73" s="74"/>
      <c r="D73" s="37"/>
      <c r="E73" s="37"/>
      <c r="F73" s="37"/>
      <c r="G73" s="37"/>
      <c r="H73" s="37"/>
      <c r="I73" s="37"/>
      <c r="J73" s="38"/>
      <c r="K73" s="38"/>
      <c r="L73" s="38"/>
      <c r="M73" s="38"/>
      <c r="N73" s="38"/>
      <c r="O73" s="38"/>
      <c r="P73" s="37"/>
      <c r="Q73" s="37"/>
      <c r="R73" s="38"/>
      <c r="S73" s="38"/>
      <c r="T73" s="38"/>
      <c r="U73" s="37"/>
      <c r="V73" s="37"/>
      <c r="W73" s="37"/>
      <c r="X73" s="37"/>
      <c r="Y73" s="37"/>
      <c r="Z73" s="37"/>
      <c r="AA73" s="37"/>
      <c r="AB73" s="37"/>
      <c r="AC73" s="37"/>
      <c r="AD73" s="37"/>
      <c r="AE73" s="37"/>
      <c r="AF73" s="37"/>
      <c r="AG73" s="37"/>
      <c r="AH73" s="37"/>
      <c r="AI73" s="37"/>
      <c r="AJ73" s="43"/>
    </row>
    <row r="74" spans="1:36" s="34" customFormat="1" ht="17.100000000000001" customHeight="1" x14ac:dyDescent="0.25">
      <c r="A74" s="58">
        <v>68</v>
      </c>
      <c r="B74" s="59"/>
      <c r="C74" s="74"/>
      <c r="D74" s="37"/>
      <c r="E74" s="37"/>
      <c r="F74" s="37"/>
      <c r="G74" s="37"/>
      <c r="H74" s="37"/>
      <c r="I74" s="37"/>
      <c r="J74" s="38"/>
      <c r="K74" s="38"/>
      <c r="L74" s="38"/>
      <c r="M74" s="38"/>
      <c r="N74" s="38"/>
      <c r="O74" s="38"/>
      <c r="P74" s="37"/>
      <c r="Q74" s="37"/>
      <c r="R74" s="38"/>
      <c r="S74" s="38"/>
      <c r="T74" s="38"/>
      <c r="U74" s="37"/>
      <c r="V74" s="37"/>
      <c r="W74" s="37"/>
      <c r="X74" s="37"/>
      <c r="Y74" s="37"/>
      <c r="Z74" s="37"/>
      <c r="AA74" s="37"/>
      <c r="AB74" s="37"/>
      <c r="AC74" s="37"/>
      <c r="AD74" s="37"/>
      <c r="AE74" s="37"/>
      <c r="AF74" s="37"/>
      <c r="AG74" s="37"/>
      <c r="AH74" s="37"/>
      <c r="AI74" s="37"/>
      <c r="AJ74" s="43"/>
    </row>
    <row r="75" spans="1:36" s="34" customFormat="1" ht="17.100000000000001" customHeight="1" x14ac:dyDescent="0.25">
      <c r="A75" s="58">
        <v>69</v>
      </c>
      <c r="B75" s="59"/>
      <c r="C75" s="74"/>
      <c r="D75" s="37"/>
      <c r="E75" s="37"/>
      <c r="F75" s="37"/>
      <c r="G75" s="37"/>
      <c r="H75" s="37"/>
      <c r="I75" s="37"/>
      <c r="J75" s="38"/>
      <c r="K75" s="38"/>
      <c r="L75" s="38"/>
      <c r="M75" s="38"/>
      <c r="N75" s="38"/>
      <c r="O75" s="38"/>
      <c r="P75" s="37"/>
      <c r="Q75" s="37"/>
      <c r="R75" s="38"/>
      <c r="S75" s="38"/>
      <c r="T75" s="38"/>
      <c r="U75" s="37"/>
      <c r="V75" s="37"/>
      <c r="W75" s="37"/>
      <c r="X75" s="37"/>
      <c r="Y75" s="37"/>
      <c r="Z75" s="37"/>
      <c r="AA75" s="37"/>
      <c r="AB75" s="37"/>
      <c r="AC75" s="37"/>
      <c r="AD75" s="37"/>
      <c r="AE75" s="37"/>
      <c r="AF75" s="37"/>
      <c r="AG75" s="37"/>
      <c r="AH75" s="37"/>
      <c r="AI75" s="37"/>
      <c r="AJ75" s="43"/>
    </row>
    <row r="76" spans="1:36" s="34" customFormat="1" ht="17.100000000000001" customHeight="1" x14ac:dyDescent="0.25">
      <c r="A76" s="58">
        <v>70</v>
      </c>
      <c r="B76" s="59"/>
      <c r="C76" s="74"/>
      <c r="D76" s="37"/>
      <c r="E76" s="37"/>
      <c r="F76" s="37"/>
      <c r="G76" s="37"/>
      <c r="H76" s="37"/>
      <c r="I76" s="37"/>
      <c r="J76" s="38"/>
      <c r="K76" s="38"/>
      <c r="L76" s="38"/>
      <c r="M76" s="38"/>
      <c r="N76" s="38"/>
      <c r="O76" s="38"/>
      <c r="P76" s="37"/>
      <c r="Q76" s="37"/>
      <c r="R76" s="38"/>
      <c r="S76" s="38"/>
      <c r="T76" s="38"/>
      <c r="U76" s="37"/>
      <c r="V76" s="37"/>
      <c r="W76" s="37"/>
      <c r="X76" s="37"/>
      <c r="Y76" s="37"/>
      <c r="Z76" s="37"/>
      <c r="AA76" s="37"/>
      <c r="AB76" s="37"/>
      <c r="AC76" s="37"/>
      <c r="AD76" s="37"/>
      <c r="AE76" s="37"/>
      <c r="AF76" s="37"/>
      <c r="AG76" s="37"/>
      <c r="AH76" s="37"/>
      <c r="AI76" s="37"/>
      <c r="AJ76" s="43"/>
    </row>
    <row r="77" spans="1:36" s="34" customFormat="1" ht="17.100000000000001" customHeight="1" x14ac:dyDescent="0.25">
      <c r="A77" s="58">
        <v>71</v>
      </c>
      <c r="B77" s="59"/>
      <c r="C77" s="74"/>
      <c r="D77" s="37"/>
      <c r="E77" s="37"/>
      <c r="F77" s="37"/>
      <c r="G77" s="37"/>
      <c r="H77" s="37"/>
      <c r="I77" s="37"/>
      <c r="J77" s="38"/>
      <c r="K77" s="38"/>
      <c r="L77" s="38"/>
      <c r="M77" s="38"/>
      <c r="N77" s="38"/>
      <c r="O77" s="38"/>
      <c r="P77" s="37"/>
      <c r="Q77" s="37"/>
      <c r="R77" s="38"/>
      <c r="S77" s="38"/>
      <c r="T77" s="38"/>
      <c r="U77" s="37"/>
      <c r="V77" s="37"/>
      <c r="W77" s="37"/>
      <c r="X77" s="37"/>
      <c r="Y77" s="37"/>
      <c r="Z77" s="37"/>
      <c r="AA77" s="37"/>
      <c r="AB77" s="37"/>
      <c r="AC77" s="37"/>
      <c r="AD77" s="37"/>
      <c r="AE77" s="37"/>
      <c r="AF77" s="37"/>
      <c r="AG77" s="37"/>
      <c r="AH77" s="37"/>
      <c r="AI77" s="37"/>
      <c r="AJ77" s="43"/>
    </row>
    <row r="78" spans="1:36" s="34" customFormat="1" ht="17.100000000000001" customHeight="1" x14ac:dyDescent="0.25">
      <c r="A78" s="58">
        <v>72</v>
      </c>
      <c r="B78" s="59"/>
      <c r="C78" s="74"/>
      <c r="D78" s="37"/>
      <c r="E78" s="37"/>
      <c r="F78" s="37"/>
      <c r="G78" s="37"/>
      <c r="H78" s="37"/>
      <c r="I78" s="37"/>
      <c r="J78" s="38"/>
      <c r="K78" s="38"/>
      <c r="L78" s="38"/>
      <c r="M78" s="38"/>
      <c r="N78" s="38"/>
      <c r="O78" s="38"/>
      <c r="P78" s="37"/>
      <c r="Q78" s="37"/>
      <c r="R78" s="38"/>
      <c r="S78" s="38"/>
      <c r="T78" s="38"/>
      <c r="U78" s="37"/>
      <c r="V78" s="37"/>
      <c r="W78" s="37"/>
      <c r="X78" s="37"/>
      <c r="Y78" s="37"/>
      <c r="Z78" s="37"/>
      <c r="AA78" s="37"/>
      <c r="AB78" s="37"/>
      <c r="AC78" s="37"/>
      <c r="AD78" s="37"/>
      <c r="AE78" s="37"/>
      <c r="AF78" s="37"/>
      <c r="AG78" s="37"/>
      <c r="AH78" s="37"/>
      <c r="AI78" s="37"/>
      <c r="AJ78" s="43"/>
    </row>
    <row r="79" spans="1:36" s="34" customFormat="1" ht="17.100000000000001" customHeight="1" x14ac:dyDescent="0.25">
      <c r="A79" s="58">
        <v>73</v>
      </c>
      <c r="B79" s="59"/>
      <c r="C79" s="74"/>
      <c r="D79" s="37"/>
      <c r="E79" s="37"/>
      <c r="F79" s="37"/>
      <c r="G79" s="37"/>
      <c r="H79" s="37"/>
      <c r="I79" s="37"/>
      <c r="J79" s="38"/>
      <c r="K79" s="38"/>
      <c r="L79" s="38"/>
      <c r="M79" s="38"/>
      <c r="N79" s="38"/>
      <c r="O79" s="38"/>
      <c r="P79" s="37"/>
      <c r="Q79" s="37"/>
      <c r="R79" s="38"/>
      <c r="S79" s="38"/>
      <c r="T79" s="38"/>
      <c r="U79" s="37"/>
      <c r="V79" s="37"/>
      <c r="W79" s="37"/>
      <c r="X79" s="37"/>
      <c r="Y79" s="37"/>
      <c r="Z79" s="37"/>
      <c r="AA79" s="37"/>
      <c r="AB79" s="37"/>
      <c r="AC79" s="37"/>
      <c r="AD79" s="37"/>
      <c r="AE79" s="37"/>
      <c r="AF79" s="37"/>
      <c r="AG79" s="37"/>
      <c r="AH79" s="37"/>
      <c r="AI79" s="37"/>
      <c r="AJ79" s="43"/>
    </row>
    <row r="80" spans="1:36" s="34" customFormat="1" ht="17.100000000000001" customHeight="1" x14ac:dyDescent="0.25">
      <c r="A80" s="58">
        <v>74</v>
      </c>
      <c r="B80" s="59"/>
      <c r="C80" s="74"/>
      <c r="D80" s="37"/>
      <c r="E80" s="37"/>
      <c r="F80" s="37"/>
      <c r="G80" s="37"/>
      <c r="H80" s="37"/>
      <c r="I80" s="37"/>
      <c r="J80" s="38"/>
      <c r="K80" s="38"/>
      <c r="L80" s="38"/>
      <c r="M80" s="38"/>
      <c r="N80" s="38"/>
      <c r="O80" s="38"/>
      <c r="P80" s="37"/>
      <c r="Q80" s="37"/>
      <c r="R80" s="38"/>
      <c r="S80" s="38"/>
      <c r="T80" s="38"/>
      <c r="U80" s="37"/>
      <c r="V80" s="37"/>
      <c r="W80" s="37"/>
      <c r="X80" s="37"/>
      <c r="Y80" s="37"/>
      <c r="Z80" s="37"/>
      <c r="AA80" s="37"/>
      <c r="AB80" s="37"/>
      <c r="AC80" s="37"/>
      <c r="AD80" s="37"/>
      <c r="AE80" s="37"/>
      <c r="AF80" s="37"/>
      <c r="AG80" s="37"/>
      <c r="AH80" s="37"/>
      <c r="AI80" s="37"/>
      <c r="AJ80" s="43"/>
    </row>
    <row r="81" spans="1:36" s="34" customFormat="1" ht="17.100000000000001" customHeight="1" x14ac:dyDescent="0.25">
      <c r="A81" s="58">
        <v>75</v>
      </c>
      <c r="B81" s="59"/>
      <c r="C81" s="74"/>
      <c r="D81" s="37"/>
      <c r="E81" s="37"/>
      <c r="F81" s="37"/>
      <c r="G81" s="37"/>
      <c r="H81" s="37"/>
      <c r="I81" s="37"/>
      <c r="J81" s="38"/>
      <c r="K81" s="38"/>
      <c r="L81" s="38"/>
      <c r="M81" s="38"/>
      <c r="N81" s="38"/>
      <c r="O81" s="38"/>
      <c r="P81" s="37"/>
      <c r="Q81" s="37"/>
      <c r="R81" s="38"/>
      <c r="S81" s="38"/>
      <c r="T81" s="38"/>
      <c r="U81" s="37"/>
      <c r="V81" s="37"/>
      <c r="W81" s="37"/>
      <c r="X81" s="37"/>
      <c r="Y81" s="37"/>
      <c r="Z81" s="37"/>
      <c r="AA81" s="37"/>
      <c r="AB81" s="37"/>
      <c r="AC81" s="37"/>
      <c r="AD81" s="37"/>
      <c r="AE81" s="37"/>
      <c r="AF81" s="37"/>
      <c r="AG81" s="37"/>
      <c r="AH81" s="37"/>
      <c r="AI81" s="37"/>
      <c r="AJ81" s="43"/>
    </row>
    <row r="82" spans="1:36" s="34" customFormat="1" ht="17.100000000000001" customHeight="1" x14ac:dyDescent="0.25">
      <c r="A82" s="58">
        <v>76</v>
      </c>
      <c r="B82" s="59"/>
      <c r="C82" s="74"/>
      <c r="D82" s="37"/>
      <c r="E82" s="37"/>
      <c r="F82" s="37"/>
      <c r="G82" s="37"/>
      <c r="H82" s="37"/>
      <c r="I82" s="37"/>
      <c r="J82" s="38"/>
      <c r="K82" s="38"/>
      <c r="L82" s="38"/>
      <c r="M82" s="38"/>
      <c r="N82" s="38"/>
      <c r="O82" s="38"/>
      <c r="P82" s="37"/>
      <c r="Q82" s="37"/>
      <c r="R82" s="38"/>
      <c r="S82" s="38"/>
      <c r="T82" s="38"/>
      <c r="U82" s="37"/>
      <c r="V82" s="37"/>
      <c r="W82" s="37"/>
      <c r="X82" s="37"/>
      <c r="Y82" s="37"/>
      <c r="Z82" s="37"/>
      <c r="AA82" s="37"/>
      <c r="AB82" s="37"/>
      <c r="AC82" s="37"/>
      <c r="AD82" s="37"/>
      <c r="AE82" s="37"/>
      <c r="AF82" s="37"/>
      <c r="AG82" s="37"/>
      <c r="AH82" s="37"/>
      <c r="AI82" s="37"/>
      <c r="AJ82" s="43"/>
    </row>
    <row r="83" spans="1:36" s="34" customFormat="1" ht="17.100000000000001" customHeight="1" x14ac:dyDescent="0.25">
      <c r="A83" s="58">
        <v>77</v>
      </c>
      <c r="B83" s="59"/>
      <c r="C83" s="74"/>
      <c r="D83" s="37"/>
      <c r="E83" s="37"/>
      <c r="F83" s="37"/>
      <c r="G83" s="37"/>
      <c r="H83" s="37"/>
      <c r="I83" s="37"/>
      <c r="J83" s="38"/>
      <c r="K83" s="38"/>
      <c r="L83" s="38"/>
      <c r="M83" s="38"/>
      <c r="N83" s="38"/>
      <c r="O83" s="38"/>
      <c r="P83" s="37"/>
      <c r="Q83" s="37"/>
      <c r="R83" s="38"/>
      <c r="S83" s="38"/>
      <c r="T83" s="38"/>
      <c r="U83" s="37"/>
      <c r="V83" s="37"/>
      <c r="W83" s="37"/>
      <c r="X83" s="37"/>
      <c r="Y83" s="37"/>
      <c r="Z83" s="37"/>
      <c r="AA83" s="37"/>
      <c r="AB83" s="37"/>
      <c r="AC83" s="37"/>
      <c r="AD83" s="37"/>
      <c r="AE83" s="37"/>
      <c r="AF83" s="37"/>
      <c r="AG83" s="37"/>
      <c r="AH83" s="37"/>
      <c r="AI83" s="37"/>
      <c r="AJ83" s="43"/>
    </row>
    <row r="84" spans="1:36" s="34" customFormat="1" ht="17.100000000000001" customHeight="1" x14ac:dyDescent="0.25">
      <c r="A84" s="58">
        <v>78</v>
      </c>
      <c r="B84" s="59"/>
      <c r="C84" s="74"/>
      <c r="D84" s="37"/>
      <c r="E84" s="37"/>
      <c r="F84" s="37"/>
      <c r="G84" s="37"/>
      <c r="H84" s="37"/>
      <c r="I84" s="37"/>
      <c r="J84" s="38"/>
      <c r="K84" s="38"/>
      <c r="L84" s="38"/>
      <c r="M84" s="38"/>
      <c r="N84" s="38"/>
      <c r="O84" s="38"/>
      <c r="P84" s="37"/>
      <c r="Q84" s="37"/>
      <c r="R84" s="38"/>
      <c r="S84" s="38"/>
      <c r="T84" s="38"/>
      <c r="U84" s="37"/>
      <c r="V84" s="37"/>
      <c r="W84" s="37"/>
      <c r="X84" s="37"/>
      <c r="Y84" s="37"/>
      <c r="Z84" s="37"/>
      <c r="AA84" s="37"/>
      <c r="AB84" s="37"/>
      <c r="AC84" s="37"/>
      <c r="AD84" s="37"/>
      <c r="AE84" s="37"/>
      <c r="AF84" s="37"/>
      <c r="AG84" s="37"/>
      <c r="AH84" s="37"/>
      <c r="AI84" s="37"/>
      <c r="AJ84" s="43"/>
    </row>
    <row r="85" spans="1:36" s="34" customFormat="1" ht="17.100000000000001" customHeight="1" x14ac:dyDescent="0.25">
      <c r="A85" s="58">
        <v>79</v>
      </c>
      <c r="B85" s="59"/>
      <c r="C85" s="74"/>
      <c r="D85" s="37"/>
      <c r="E85" s="37"/>
      <c r="F85" s="37"/>
      <c r="G85" s="37"/>
      <c r="H85" s="37"/>
      <c r="I85" s="37"/>
      <c r="J85" s="38"/>
      <c r="K85" s="38"/>
      <c r="L85" s="38"/>
      <c r="M85" s="38"/>
      <c r="N85" s="38"/>
      <c r="O85" s="38"/>
      <c r="P85" s="37"/>
      <c r="Q85" s="37"/>
      <c r="R85" s="38"/>
      <c r="S85" s="38"/>
      <c r="T85" s="38"/>
      <c r="U85" s="37"/>
      <c r="V85" s="37"/>
      <c r="W85" s="37"/>
      <c r="X85" s="37"/>
      <c r="Y85" s="37"/>
      <c r="Z85" s="37"/>
      <c r="AA85" s="37"/>
      <c r="AB85" s="37"/>
      <c r="AC85" s="37"/>
      <c r="AD85" s="37"/>
      <c r="AE85" s="37"/>
      <c r="AF85" s="37"/>
      <c r="AG85" s="37"/>
      <c r="AH85" s="37"/>
      <c r="AI85" s="37"/>
      <c r="AJ85" s="43"/>
    </row>
    <row r="86" spans="1:36" s="34" customFormat="1" ht="17.100000000000001" customHeight="1" x14ac:dyDescent="0.25">
      <c r="A86" s="58">
        <v>80</v>
      </c>
      <c r="B86" s="59"/>
      <c r="C86" s="74"/>
      <c r="D86" s="37"/>
      <c r="E86" s="37"/>
      <c r="F86" s="37"/>
      <c r="G86" s="37"/>
      <c r="H86" s="37"/>
      <c r="I86" s="37"/>
      <c r="J86" s="38"/>
      <c r="K86" s="38"/>
      <c r="L86" s="38"/>
      <c r="M86" s="38"/>
      <c r="N86" s="38"/>
      <c r="O86" s="38"/>
      <c r="P86" s="37"/>
      <c r="Q86" s="37"/>
      <c r="R86" s="38"/>
      <c r="S86" s="38"/>
      <c r="T86" s="38"/>
      <c r="U86" s="37"/>
      <c r="V86" s="37"/>
      <c r="W86" s="37"/>
      <c r="X86" s="37"/>
      <c r="Y86" s="37"/>
      <c r="Z86" s="37"/>
      <c r="AA86" s="37"/>
      <c r="AB86" s="37"/>
      <c r="AC86" s="37"/>
      <c r="AD86" s="37"/>
      <c r="AE86" s="37"/>
      <c r="AF86" s="37"/>
      <c r="AG86" s="37"/>
      <c r="AH86" s="37"/>
      <c r="AI86" s="37"/>
      <c r="AJ86" s="43"/>
    </row>
    <row r="87" spans="1:36" s="34" customFormat="1" ht="17.100000000000001" customHeight="1" x14ac:dyDescent="0.25">
      <c r="A87" s="58">
        <v>81</v>
      </c>
      <c r="B87" s="59"/>
      <c r="C87" s="74"/>
      <c r="D87" s="37"/>
      <c r="E87" s="37"/>
      <c r="F87" s="37"/>
      <c r="G87" s="37"/>
      <c r="H87" s="37"/>
      <c r="I87" s="37"/>
      <c r="J87" s="38"/>
      <c r="K87" s="38"/>
      <c r="L87" s="38"/>
      <c r="M87" s="38"/>
      <c r="N87" s="38"/>
      <c r="O87" s="38"/>
      <c r="P87" s="37"/>
      <c r="Q87" s="37"/>
      <c r="R87" s="38"/>
      <c r="S87" s="38"/>
      <c r="T87" s="38"/>
      <c r="U87" s="37"/>
      <c r="V87" s="37"/>
      <c r="W87" s="37"/>
      <c r="X87" s="37"/>
      <c r="Y87" s="37"/>
      <c r="Z87" s="37"/>
      <c r="AA87" s="37"/>
      <c r="AB87" s="37"/>
      <c r="AC87" s="37"/>
      <c r="AD87" s="37"/>
      <c r="AE87" s="37"/>
      <c r="AF87" s="37"/>
      <c r="AG87" s="37"/>
      <c r="AH87" s="37"/>
      <c r="AI87" s="37"/>
      <c r="AJ87" s="43"/>
    </row>
    <row r="88" spans="1:36" s="34" customFormat="1" ht="17.100000000000001" customHeight="1" x14ac:dyDescent="0.25">
      <c r="A88" s="58">
        <v>82</v>
      </c>
      <c r="B88" s="59"/>
      <c r="C88" s="74"/>
      <c r="D88" s="37"/>
      <c r="E88" s="37"/>
      <c r="F88" s="37"/>
      <c r="G88" s="37"/>
      <c r="H88" s="37"/>
      <c r="I88" s="37"/>
      <c r="J88" s="38"/>
      <c r="K88" s="38"/>
      <c r="L88" s="38"/>
      <c r="M88" s="38"/>
      <c r="N88" s="38"/>
      <c r="O88" s="38"/>
      <c r="P88" s="37"/>
      <c r="Q88" s="37"/>
      <c r="R88" s="38"/>
      <c r="S88" s="38"/>
      <c r="T88" s="38"/>
      <c r="U88" s="37"/>
      <c r="V88" s="37"/>
      <c r="W88" s="37"/>
      <c r="X88" s="37"/>
      <c r="Y88" s="37"/>
      <c r="Z88" s="37"/>
      <c r="AA88" s="37"/>
      <c r="AB88" s="37"/>
      <c r="AC88" s="37"/>
      <c r="AD88" s="37"/>
      <c r="AE88" s="37"/>
      <c r="AF88" s="37"/>
      <c r="AG88" s="37"/>
      <c r="AH88" s="37"/>
      <c r="AI88" s="37"/>
      <c r="AJ88" s="43"/>
    </row>
    <row r="89" spans="1:36" s="34" customFormat="1" ht="17.100000000000001" customHeight="1" x14ac:dyDescent="0.25">
      <c r="A89" s="58">
        <v>83</v>
      </c>
      <c r="B89" s="59"/>
      <c r="C89" s="74"/>
      <c r="D89" s="37"/>
      <c r="E89" s="37"/>
      <c r="F89" s="37"/>
      <c r="G89" s="37"/>
      <c r="H89" s="37"/>
      <c r="I89" s="37"/>
      <c r="J89" s="38"/>
      <c r="K89" s="38"/>
      <c r="L89" s="38"/>
      <c r="M89" s="38"/>
      <c r="N89" s="38"/>
      <c r="O89" s="38"/>
      <c r="P89" s="37"/>
      <c r="Q89" s="37"/>
      <c r="R89" s="38"/>
      <c r="S89" s="38"/>
      <c r="T89" s="38"/>
      <c r="U89" s="37"/>
      <c r="V89" s="37"/>
      <c r="W89" s="37"/>
      <c r="X89" s="37"/>
      <c r="Y89" s="37"/>
      <c r="Z89" s="37"/>
      <c r="AA89" s="37"/>
      <c r="AB89" s="37"/>
      <c r="AC89" s="37"/>
      <c r="AD89" s="37"/>
      <c r="AE89" s="37"/>
      <c r="AF89" s="37"/>
      <c r="AG89" s="37"/>
      <c r="AH89" s="37"/>
      <c r="AI89" s="37"/>
      <c r="AJ89" s="43"/>
    </row>
    <row r="90" spans="1:36" s="34" customFormat="1" ht="17.100000000000001" customHeight="1" x14ac:dyDescent="0.25">
      <c r="A90" s="58">
        <v>84</v>
      </c>
      <c r="B90" s="59"/>
      <c r="C90" s="74"/>
      <c r="D90" s="37"/>
      <c r="E90" s="37"/>
      <c r="F90" s="37"/>
      <c r="G90" s="37"/>
      <c r="H90" s="37"/>
      <c r="I90" s="37"/>
      <c r="J90" s="38"/>
      <c r="K90" s="38"/>
      <c r="L90" s="38"/>
      <c r="M90" s="38"/>
      <c r="N90" s="38"/>
      <c r="O90" s="38"/>
      <c r="P90" s="37"/>
      <c r="Q90" s="37"/>
      <c r="R90" s="38"/>
      <c r="S90" s="38"/>
      <c r="T90" s="38"/>
      <c r="U90" s="37"/>
      <c r="V90" s="37"/>
      <c r="W90" s="37"/>
      <c r="X90" s="37"/>
      <c r="Y90" s="37"/>
      <c r="Z90" s="37"/>
      <c r="AA90" s="37"/>
      <c r="AB90" s="37"/>
      <c r="AC90" s="37"/>
      <c r="AD90" s="37"/>
      <c r="AE90" s="37"/>
      <c r="AF90" s="37"/>
      <c r="AG90" s="37"/>
      <c r="AH90" s="37"/>
      <c r="AI90" s="37"/>
      <c r="AJ90" s="43"/>
    </row>
    <row r="91" spans="1:36" s="34" customFormat="1" ht="17.100000000000001" customHeight="1" x14ac:dyDescent="0.25">
      <c r="A91" s="58">
        <v>85</v>
      </c>
      <c r="B91" s="59"/>
      <c r="C91" s="74"/>
      <c r="D91" s="37"/>
      <c r="E91" s="37"/>
      <c r="F91" s="37"/>
      <c r="G91" s="37"/>
      <c r="H91" s="37"/>
      <c r="I91" s="37"/>
      <c r="J91" s="38"/>
      <c r="K91" s="38"/>
      <c r="L91" s="38"/>
      <c r="M91" s="38"/>
      <c r="N91" s="38"/>
      <c r="O91" s="38"/>
      <c r="P91" s="37"/>
      <c r="Q91" s="37"/>
      <c r="R91" s="38"/>
      <c r="S91" s="38"/>
      <c r="T91" s="38"/>
      <c r="U91" s="37"/>
      <c r="V91" s="37"/>
      <c r="W91" s="37"/>
      <c r="X91" s="37"/>
      <c r="Y91" s="37"/>
      <c r="Z91" s="37"/>
      <c r="AA91" s="37"/>
      <c r="AB91" s="37"/>
      <c r="AC91" s="37"/>
      <c r="AD91" s="37"/>
      <c r="AE91" s="37"/>
      <c r="AF91" s="37"/>
      <c r="AG91" s="37"/>
      <c r="AH91" s="37"/>
      <c r="AI91" s="37"/>
      <c r="AJ91" s="43"/>
    </row>
    <row r="92" spans="1:36" s="34" customFormat="1" ht="17.100000000000001" customHeight="1" x14ac:dyDescent="0.25">
      <c r="A92" s="58">
        <v>86</v>
      </c>
      <c r="B92" s="59"/>
      <c r="C92" s="74"/>
      <c r="D92" s="37"/>
      <c r="E92" s="37"/>
      <c r="F92" s="37"/>
      <c r="G92" s="37"/>
      <c r="H92" s="37"/>
      <c r="I92" s="37"/>
      <c r="J92" s="38"/>
      <c r="K92" s="38"/>
      <c r="L92" s="38"/>
      <c r="M92" s="38"/>
      <c r="N92" s="38"/>
      <c r="O92" s="38"/>
      <c r="P92" s="37"/>
      <c r="Q92" s="37"/>
      <c r="R92" s="38"/>
      <c r="S92" s="38"/>
      <c r="T92" s="38"/>
      <c r="U92" s="37"/>
      <c r="V92" s="37"/>
      <c r="W92" s="37"/>
      <c r="X92" s="37"/>
      <c r="Y92" s="37"/>
      <c r="Z92" s="37"/>
      <c r="AA92" s="37"/>
      <c r="AB92" s="37"/>
      <c r="AC92" s="37"/>
      <c r="AD92" s="37"/>
      <c r="AE92" s="37"/>
      <c r="AF92" s="37"/>
      <c r="AG92" s="37"/>
      <c r="AH92" s="37"/>
      <c r="AI92" s="37"/>
      <c r="AJ92" s="43"/>
    </row>
    <row r="93" spans="1:36" s="34" customFormat="1" ht="17.100000000000001" customHeight="1" x14ac:dyDescent="0.25">
      <c r="A93" s="58">
        <v>87</v>
      </c>
      <c r="B93" s="59"/>
      <c r="C93" s="74"/>
      <c r="D93" s="37"/>
      <c r="E93" s="37"/>
      <c r="F93" s="37"/>
      <c r="G93" s="37"/>
      <c r="H93" s="37"/>
      <c r="I93" s="37"/>
      <c r="J93" s="38"/>
      <c r="K93" s="38"/>
      <c r="L93" s="38"/>
      <c r="M93" s="38"/>
      <c r="N93" s="38"/>
      <c r="O93" s="38"/>
      <c r="P93" s="37"/>
      <c r="Q93" s="37"/>
      <c r="R93" s="38"/>
      <c r="S93" s="38"/>
      <c r="T93" s="38"/>
      <c r="U93" s="37"/>
      <c r="V93" s="37"/>
      <c r="W93" s="37"/>
      <c r="X93" s="37"/>
      <c r="Y93" s="37"/>
      <c r="Z93" s="37"/>
      <c r="AA93" s="37"/>
      <c r="AB93" s="37"/>
      <c r="AC93" s="37"/>
      <c r="AD93" s="37"/>
      <c r="AE93" s="37"/>
      <c r="AF93" s="37"/>
      <c r="AG93" s="37"/>
      <c r="AH93" s="37"/>
      <c r="AI93" s="37"/>
      <c r="AJ93" s="43"/>
    </row>
    <row r="94" spans="1:36" s="34" customFormat="1" ht="17.100000000000001" customHeight="1" x14ac:dyDescent="0.25">
      <c r="A94" s="58">
        <v>88</v>
      </c>
      <c r="B94" s="59"/>
      <c r="C94" s="74"/>
      <c r="D94" s="37"/>
      <c r="E94" s="37"/>
      <c r="F94" s="37"/>
      <c r="G94" s="37"/>
      <c r="H94" s="37"/>
      <c r="I94" s="37"/>
      <c r="J94" s="38"/>
      <c r="K94" s="38"/>
      <c r="L94" s="38"/>
      <c r="M94" s="38"/>
      <c r="N94" s="38"/>
      <c r="O94" s="38"/>
      <c r="P94" s="37"/>
      <c r="Q94" s="37"/>
      <c r="R94" s="38"/>
      <c r="S94" s="38"/>
      <c r="T94" s="38"/>
      <c r="U94" s="37"/>
      <c r="V94" s="37"/>
      <c r="W94" s="37"/>
      <c r="X94" s="37"/>
      <c r="Y94" s="37"/>
      <c r="Z94" s="37"/>
      <c r="AA94" s="37"/>
      <c r="AB94" s="37"/>
      <c r="AC94" s="37"/>
      <c r="AD94" s="37"/>
      <c r="AE94" s="37"/>
      <c r="AF94" s="37"/>
      <c r="AG94" s="37"/>
      <c r="AH94" s="37"/>
      <c r="AI94" s="37"/>
      <c r="AJ94" s="43"/>
    </row>
    <row r="95" spans="1:36" s="34" customFormat="1" ht="17.100000000000001" customHeight="1" x14ac:dyDescent="0.25">
      <c r="A95" s="58">
        <v>89</v>
      </c>
      <c r="B95" s="59"/>
      <c r="C95" s="74"/>
      <c r="D95" s="37"/>
      <c r="E95" s="37"/>
      <c r="F95" s="37"/>
      <c r="G95" s="37"/>
      <c r="H95" s="37"/>
      <c r="I95" s="37"/>
      <c r="J95" s="38"/>
      <c r="K95" s="38"/>
      <c r="L95" s="38"/>
      <c r="M95" s="38"/>
      <c r="N95" s="38"/>
      <c r="O95" s="38"/>
      <c r="P95" s="37"/>
      <c r="Q95" s="37"/>
      <c r="R95" s="38"/>
      <c r="S95" s="38"/>
      <c r="T95" s="38"/>
      <c r="U95" s="37"/>
      <c r="V95" s="37"/>
      <c r="W95" s="37"/>
      <c r="X95" s="37"/>
      <c r="Y95" s="37"/>
      <c r="Z95" s="37"/>
      <c r="AA95" s="37"/>
      <c r="AB95" s="37"/>
      <c r="AC95" s="37"/>
      <c r="AD95" s="37"/>
      <c r="AE95" s="37"/>
      <c r="AF95" s="37"/>
      <c r="AG95" s="37"/>
      <c r="AH95" s="37"/>
      <c r="AI95" s="37"/>
      <c r="AJ95" s="43"/>
    </row>
    <row r="96" spans="1:36" s="34" customFormat="1" ht="17.100000000000001" customHeight="1" x14ac:dyDescent="0.25">
      <c r="A96" s="58">
        <v>90</v>
      </c>
      <c r="B96" s="59"/>
      <c r="C96" s="74"/>
      <c r="D96" s="37"/>
      <c r="E96" s="37"/>
      <c r="F96" s="37"/>
      <c r="G96" s="37"/>
      <c r="H96" s="37"/>
      <c r="I96" s="37"/>
      <c r="J96" s="38"/>
      <c r="K96" s="38"/>
      <c r="L96" s="38"/>
      <c r="M96" s="38"/>
      <c r="N96" s="38"/>
      <c r="O96" s="38"/>
      <c r="P96" s="37"/>
      <c r="Q96" s="37"/>
      <c r="R96" s="38"/>
      <c r="S96" s="38"/>
      <c r="T96" s="38"/>
      <c r="U96" s="37"/>
      <c r="V96" s="37"/>
      <c r="W96" s="37"/>
      <c r="X96" s="37"/>
      <c r="Y96" s="37"/>
      <c r="Z96" s="37"/>
      <c r="AA96" s="37"/>
      <c r="AB96" s="37"/>
      <c r="AC96" s="37"/>
      <c r="AD96" s="37"/>
      <c r="AE96" s="37"/>
      <c r="AF96" s="37"/>
      <c r="AG96" s="37"/>
      <c r="AH96" s="37"/>
      <c r="AI96" s="37"/>
      <c r="AJ96" s="43"/>
    </row>
    <row r="97" spans="1:36" s="34" customFormat="1" ht="16.8" customHeight="1" x14ac:dyDescent="0.25">
      <c r="A97" s="105">
        <v>91</v>
      </c>
      <c r="B97" s="59"/>
      <c r="C97" s="75"/>
      <c r="D97" s="102"/>
      <c r="E97" s="102"/>
      <c r="F97" s="102"/>
      <c r="G97" s="102"/>
      <c r="H97" s="102"/>
      <c r="I97" s="102"/>
      <c r="J97" s="38"/>
      <c r="K97" s="38"/>
      <c r="L97" s="38"/>
      <c r="M97" s="38"/>
      <c r="N97" s="38"/>
      <c r="O97" s="38"/>
      <c r="P97" s="102"/>
      <c r="Q97" s="102"/>
      <c r="R97" s="38"/>
      <c r="S97" s="38"/>
      <c r="T97" s="38"/>
      <c r="U97" s="102"/>
      <c r="V97" s="102"/>
      <c r="W97" s="102"/>
      <c r="X97" s="102"/>
      <c r="Y97" s="102"/>
      <c r="Z97" s="102"/>
      <c r="AA97" s="102"/>
      <c r="AB97" s="102"/>
      <c r="AC97" s="102"/>
      <c r="AD97" s="102"/>
      <c r="AE97" s="102"/>
      <c r="AF97" s="102"/>
      <c r="AG97" s="102"/>
      <c r="AH97" s="102"/>
      <c r="AI97" s="102"/>
      <c r="AJ97" s="43"/>
    </row>
    <row r="98" spans="1:36" s="34" customFormat="1" ht="17.100000000000001" customHeight="1" x14ac:dyDescent="0.25">
      <c r="A98" s="58">
        <v>92</v>
      </c>
      <c r="B98" s="106"/>
      <c r="C98" s="75"/>
      <c r="D98" s="102"/>
      <c r="E98" s="102"/>
      <c r="F98" s="102"/>
      <c r="G98" s="102"/>
      <c r="H98" s="102"/>
      <c r="I98" s="102"/>
      <c r="J98" s="38"/>
      <c r="K98" s="38"/>
      <c r="L98" s="38"/>
      <c r="M98" s="38"/>
      <c r="N98" s="38"/>
      <c r="O98" s="38"/>
      <c r="P98" s="102"/>
      <c r="Q98" s="102"/>
      <c r="R98" s="38"/>
      <c r="S98" s="38"/>
      <c r="T98" s="38"/>
      <c r="U98" s="102"/>
      <c r="V98" s="102"/>
      <c r="W98" s="102"/>
      <c r="X98" s="102"/>
      <c r="Y98" s="102"/>
      <c r="Z98" s="102"/>
      <c r="AA98" s="102"/>
      <c r="AB98" s="102"/>
      <c r="AC98" s="102"/>
      <c r="AD98" s="102"/>
      <c r="AE98" s="102"/>
      <c r="AF98" s="102"/>
      <c r="AG98" s="102"/>
      <c r="AH98" s="102"/>
      <c r="AI98" s="102"/>
      <c r="AJ98" s="43"/>
    </row>
    <row r="99" spans="1:36" s="34" customFormat="1" ht="17.100000000000001" customHeight="1" x14ac:dyDescent="0.25">
      <c r="A99" s="58">
        <v>93</v>
      </c>
      <c r="B99" s="59"/>
      <c r="C99" s="74"/>
      <c r="D99" s="37"/>
      <c r="E99" s="37"/>
      <c r="F99" s="37"/>
      <c r="G99" s="37"/>
      <c r="H99" s="37"/>
      <c r="I99" s="37"/>
      <c r="J99" s="38"/>
      <c r="K99" s="38"/>
      <c r="L99" s="38"/>
      <c r="M99" s="38"/>
      <c r="N99" s="38"/>
      <c r="O99" s="38"/>
      <c r="P99" s="37"/>
      <c r="Q99" s="37"/>
      <c r="R99" s="38"/>
      <c r="S99" s="38"/>
      <c r="T99" s="38"/>
      <c r="U99" s="37"/>
      <c r="V99" s="37"/>
      <c r="W99" s="37"/>
      <c r="X99" s="37"/>
      <c r="Y99" s="37"/>
      <c r="Z99" s="37"/>
      <c r="AA99" s="37"/>
      <c r="AB99" s="37"/>
      <c r="AC99" s="37"/>
      <c r="AD99" s="37"/>
      <c r="AE99" s="37"/>
      <c r="AF99" s="37"/>
      <c r="AG99" s="37"/>
      <c r="AH99" s="37"/>
      <c r="AI99" s="37"/>
      <c r="AJ99" s="43"/>
    </row>
    <row r="100" spans="1:36" s="34" customFormat="1" ht="17.100000000000001" customHeight="1" x14ac:dyDescent="0.25">
      <c r="A100" s="58">
        <v>94</v>
      </c>
      <c r="B100" s="59"/>
      <c r="C100" s="74"/>
      <c r="D100" s="37"/>
      <c r="E100" s="37"/>
      <c r="F100" s="37"/>
      <c r="G100" s="37"/>
      <c r="H100" s="37"/>
      <c r="I100" s="37"/>
      <c r="J100" s="38"/>
      <c r="K100" s="38"/>
      <c r="L100" s="38"/>
      <c r="M100" s="38"/>
      <c r="N100" s="38"/>
      <c r="O100" s="38"/>
      <c r="P100" s="37"/>
      <c r="Q100" s="37"/>
      <c r="R100" s="38"/>
      <c r="S100" s="38"/>
      <c r="T100" s="38"/>
      <c r="U100" s="37"/>
      <c r="V100" s="37"/>
      <c r="W100" s="37"/>
      <c r="X100" s="37"/>
      <c r="Y100" s="37"/>
      <c r="Z100" s="37"/>
      <c r="AA100" s="37"/>
      <c r="AB100" s="37"/>
      <c r="AC100" s="37"/>
      <c r="AD100" s="37"/>
      <c r="AE100" s="37"/>
      <c r="AF100" s="37"/>
      <c r="AG100" s="37"/>
      <c r="AH100" s="37"/>
      <c r="AI100" s="37"/>
      <c r="AJ100" s="43"/>
    </row>
    <row r="101" spans="1:36" s="34" customFormat="1" ht="17.100000000000001" customHeight="1" x14ac:dyDescent="0.25">
      <c r="A101" s="58">
        <v>95</v>
      </c>
      <c r="B101" s="59"/>
      <c r="C101" s="74"/>
      <c r="D101" s="37"/>
      <c r="E101" s="37"/>
      <c r="F101" s="37"/>
      <c r="G101" s="37"/>
      <c r="H101" s="37"/>
      <c r="I101" s="37"/>
      <c r="J101" s="38"/>
      <c r="K101" s="38"/>
      <c r="L101" s="38"/>
      <c r="M101" s="38"/>
      <c r="N101" s="38"/>
      <c r="O101" s="38"/>
      <c r="P101" s="37"/>
      <c r="Q101" s="37"/>
      <c r="R101" s="38"/>
      <c r="S101" s="38"/>
      <c r="T101" s="38"/>
      <c r="U101" s="37"/>
      <c r="V101" s="37"/>
      <c r="W101" s="37"/>
      <c r="X101" s="37"/>
      <c r="Y101" s="37"/>
      <c r="Z101" s="37"/>
      <c r="AA101" s="37"/>
      <c r="AB101" s="37"/>
      <c r="AC101" s="37"/>
      <c r="AD101" s="37"/>
      <c r="AE101" s="37"/>
      <c r="AF101" s="37"/>
      <c r="AG101" s="37"/>
      <c r="AH101" s="37"/>
      <c r="AI101" s="37"/>
      <c r="AJ101" s="43"/>
    </row>
    <row r="102" spans="1:36" s="34" customFormat="1" ht="17.100000000000001" customHeight="1" x14ac:dyDescent="0.25">
      <c r="A102" s="58">
        <v>96</v>
      </c>
      <c r="B102" s="59"/>
      <c r="C102" s="74"/>
      <c r="D102" s="37"/>
      <c r="E102" s="37"/>
      <c r="F102" s="37"/>
      <c r="G102" s="37"/>
      <c r="H102" s="37"/>
      <c r="I102" s="37"/>
      <c r="J102" s="38"/>
      <c r="K102" s="38"/>
      <c r="L102" s="38"/>
      <c r="M102" s="38"/>
      <c r="N102" s="38"/>
      <c r="O102" s="38"/>
      <c r="P102" s="37"/>
      <c r="Q102" s="37"/>
      <c r="R102" s="38"/>
      <c r="S102" s="38"/>
      <c r="T102" s="38"/>
      <c r="U102" s="37"/>
      <c r="V102" s="37"/>
      <c r="W102" s="37"/>
      <c r="X102" s="37"/>
      <c r="Y102" s="37"/>
      <c r="Z102" s="37"/>
      <c r="AA102" s="37"/>
      <c r="AB102" s="37"/>
      <c r="AC102" s="37"/>
      <c r="AD102" s="37"/>
      <c r="AE102" s="37"/>
      <c r="AF102" s="37"/>
      <c r="AG102" s="37"/>
      <c r="AH102" s="37"/>
      <c r="AI102" s="37"/>
      <c r="AJ102" s="43"/>
    </row>
    <row r="103" spans="1:36" s="34" customFormat="1" ht="17.100000000000001" customHeight="1" x14ac:dyDescent="0.25">
      <c r="A103" s="58">
        <v>97</v>
      </c>
      <c r="B103" s="59"/>
      <c r="C103" s="74"/>
      <c r="D103" s="37"/>
      <c r="E103" s="37"/>
      <c r="F103" s="37"/>
      <c r="G103" s="37"/>
      <c r="H103" s="37"/>
      <c r="I103" s="37"/>
      <c r="J103" s="38"/>
      <c r="K103" s="38"/>
      <c r="L103" s="38"/>
      <c r="M103" s="38"/>
      <c r="N103" s="38"/>
      <c r="O103" s="38"/>
      <c r="P103" s="37"/>
      <c r="Q103" s="37"/>
      <c r="R103" s="38"/>
      <c r="S103" s="38"/>
      <c r="T103" s="38"/>
      <c r="U103" s="37"/>
      <c r="V103" s="37"/>
      <c r="W103" s="37"/>
      <c r="X103" s="37"/>
      <c r="Y103" s="37"/>
      <c r="Z103" s="37"/>
      <c r="AA103" s="37"/>
      <c r="AB103" s="37"/>
      <c r="AC103" s="37"/>
      <c r="AD103" s="37"/>
      <c r="AE103" s="37"/>
      <c r="AF103" s="37"/>
      <c r="AG103" s="37"/>
      <c r="AH103" s="37"/>
      <c r="AI103" s="37"/>
      <c r="AJ103" s="43"/>
    </row>
    <row r="104" spans="1:36" s="34" customFormat="1" ht="17.100000000000001" customHeight="1" x14ac:dyDescent="0.25">
      <c r="A104" s="58">
        <v>98</v>
      </c>
      <c r="B104" s="59"/>
      <c r="C104" s="74"/>
      <c r="D104" s="37"/>
      <c r="E104" s="37"/>
      <c r="F104" s="37"/>
      <c r="G104" s="37"/>
      <c r="H104" s="37"/>
      <c r="I104" s="37"/>
      <c r="J104" s="38"/>
      <c r="K104" s="38"/>
      <c r="L104" s="38"/>
      <c r="M104" s="38"/>
      <c r="N104" s="38"/>
      <c r="O104" s="38"/>
      <c r="P104" s="37"/>
      <c r="Q104" s="37"/>
      <c r="R104" s="38"/>
      <c r="S104" s="38"/>
      <c r="T104" s="38"/>
      <c r="U104" s="37"/>
      <c r="V104" s="37"/>
      <c r="W104" s="37"/>
      <c r="X104" s="37"/>
      <c r="Y104" s="37"/>
      <c r="Z104" s="37"/>
      <c r="AA104" s="37"/>
      <c r="AB104" s="37"/>
      <c r="AC104" s="37"/>
      <c r="AD104" s="37"/>
      <c r="AE104" s="37"/>
      <c r="AF104" s="37"/>
      <c r="AG104" s="37"/>
      <c r="AH104" s="37"/>
      <c r="AI104" s="37"/>
      <c r="AJ104" s="43"/>
    </row>
    <row r="105" spans="1:36" s="34" customFormat="1" ht="17.100000000000001" customHeight="1" x14ac:dyDescent="0.25">
      <c r="A105" s="58">
        <v>99</v>
      </c>
      <c r="B105" s="59"/>
      <c r="C105" s="74"/>
      <c r="D105" s="37"/>
      <c r="E105" s="37"/>
      <c r="F105" s="37"/>
      <c r="G105" s="37"/>
      <c r="H105" s="37"/>
      <c r="I105" s="37"/>
      <c r="J105" s="38"/>
      <c r="K105" s="38"/>
      <c r="L105" s="38"/>
      <c r="M105" s="38"/>
      <c r="N105" s="38"/>
      <c r="O105" s="38"/>
      <c r="P105" s="37"/>
      <c r="Q105" s="37"/>
      <c r="R105" s="38"/>
      <c r="S105" s="38"/>
      <c r="T105" s="38"/>
      <c r="U105" s="37"/>
      <c r="V105" s="37"/>
      <c r="W105" s="37"/>
      <c r="X105" s="37"/>
      <c r="Y105" s="37"/>
      <c r="Z105" s="37"/>
      <c r="AA105" s="37"/>
      <c r="AB105" s="37"/>
      <c r="AC105" s="37"/>
      <c r="AD105" s="37"/>
      <c r="AE105" s="37"/>
      <c r="AF105" s="37"/>
      <c r="AG105" s="37"/>
      <c r="AH105" s="37"/>
      <c r="AI105" s="37"/>
      <c r="AJ105" s="43"/>
    </row>
    <row r="106" spans="1:36" s="34" customFormat="1" ht="17.100000000000001" customHeight="1" thickBot="1" x14ac:dyDescent="0.3">
      <c r="A106" s="60">
        <v>100</v>
      </c>
      <c r="B106" s="61"/>
      <c r="C106" s="76"/>
      <c r="D106" s="39"/>
      <c r="E106" s="39"/>
      <c r="F106" s="39"/>
      <c r="G106" s="39"/>
      <c r="H106" s="39"/>
      <c r="I106" s="39"/>
      <c r="J106" s="40"/>
      <c r="K106" s="40"/>
      <c r="L106" s="40"/>
      <c r="M106" s="40"/>
      <c r="N106" s="40"/>
      <c r="O106" s="40"/>
      <c r="P106" s="39"/>
      <c r="Q106" s="39"/>
      <c r="R106" s="40"/>
      <c r="S106" s="40"/>
      <c r="T106" s="40"/>
      <c r="U106" s="39"/>
      <c r="V106" s="39"/>
      <c r="W106" s="39"/>
      <c r="X106" s="39"/>
      <c r="Y106" s="39"/>
      <c r="Z106" s="39"/>
      <c r="AA106" s="39"/>
      <c r="AB106" s="39"/>
      <c r="AC106" s="39"/>
      <c r="AD106" s="39"/>
      <c r="AE106" s="39"/>
      <c r="AF106" s="39"/>
      <c r="AG106" s="39"/>
      <c r="AH106" s="39"/>
      <c r="AI106" s="39"/>
      <c r="AJ106" s="44"/>
    </row>
    <row r="107" spans="1:36" x14ac:dyDescent="0.2">
      <c r="D107" s="36"/>
    </row>
  </sheetData>
  <sheetProtection selectLockedCells="1"/>
  <mergeCells count="2">
    <mergeCell ref="B4:B6"/>
    <mergeCell ref="AJ3:AJ6"/>
  </mergeCells>
  <phoneticPr fontId="5" type="noConversion"/>
  <conditionalFormatting sqref="AA8 D7:H106 J7:O106 R7:U106 V8:W8 P8:Q8">
    <cfRule type="cellIs" dxfId="163" priority="139" stopIfTrue="1" operator="lessThan">
      <formula>1</formula>
    </cfRule>
    <cfRule type="cellIs" dxfId="162" priority="140" stopIfTrue="1" operator="greaterThanOrEqual">
      <formula>5</formula>
    </cfRule>
    <cfRule type="cellIs" dxfId="161" priority="141" stopIfTrue="1" operator="greaterThanOrEqual">
      <formula>1</formula>
    </cfRule>
  </conditionalFormatting>
  <conditionalFormatting sqref="AA7 AA9:AA106 V7:W7 V9:W106 P7:Q7 P9:Q106">
    <cfRule type="cellIs" dxfId="160" priority="145" stopIfTrue="1" operator="lessThan">
      <formula>1</formula>
    </cfRule>
    <cfRule type="cellIs" dxfId="159" priority="146" stopIfTrue="1" operator="greaterThanOrEqual">
      <formula>5</formula>
    </cfRule>
    <cfRule type="cellIs" dxfId="158" priority="147" stopIfTrue="1" operator="greaterThanOrEqual">
      <formula>1</formula>
    </cfRule>
  </conditionalFormatting>
  <conditionalFormatting sqref="AF7:AF106">
    <cfRule type="cellIs" dxfId="157" priority="153" stopIfTrue="1" operator="lessThan">
      <formula>5</formula>
    </cfRule>
    <cfRule type="cellIs" dxfId="156" priority="154" stopIfTrue="1" operator="greaterThanOrEqual">
      <formula>10</formula>
    </cfRule>
    <cfRule type="cellIs" dxfId="155" priority="155" stopIfTrue="1" operator="greaterThanOrEqual">
      <formula>5</formula>
    </cfRule>
  </conditionalFormatting>
  <conditionalFormatting sqref="AE7:AE106">
    <cfRule type="cellIs" dxfId="154" priority="156" stopIfTrue="1" operator="lessThan">
      <formula>10</formula>
    </cfRule>
    <cfRule type="cellIs" dxfId="153" priority="157" stopIfTrue="1" operator="greaterThanOrEqual">
      <formula>20</formula>
    </cfRule>
    <cfRule type="cellIs" dxfId="152" priority="158" stopIfTrue="1" operator="greaterThanOrEqual">
      <formula>10</formula>
    </cfRule>
  </conditionalFormatting>
  <conditionalFormatting sqref="J5:K6 AA5:AA6 D5:H6 N5:N6 V5:W6 P5:R6">
    <cfRule type="cellIs" dxfId="151" priority="159" stopIfTrue="1" operator="notBetween">
      <formula>1</formula>
      <formula>1000</formula>
    </cfRule>
    <cfRule type="cellIs" dxfId="150" priority="160" stopIfTrue="1" operator="greaterThanOrEqual">
      <formula>5</formula>
    </cfRule>
    <cfRule type="cellIs" dxfId="149" priority="161" stopIfTrue="1" operator="greaterThanOrEqual">
      <formula>1</formula>
    </cfRule>
  </conditionalFormatting>
  <conditionalFormatting sqref="O5:O6">
    <cfRule type="cellIs" dxfId="148" priority="164" stopIfTrue="1" operator="notBetween">
      <formula>2</formula>
      <formula>1000</formula>
    </cfRule>
    <cfRule type="cellIs" dxfId="147" priority="165" stopIfTrue="1" operator="greaterThanOrEqual">
      <formula>10</formula>
    </cfRule>
    <cfRule type="cellIs" dxfId="146" priority="166" stopIfTrue="1" operator="greaterThanOrEqual">
      <formula>2</formula>
    </cfRule>
  </conditionalFormatting>
  <conditionalFormatting sqref="AB5:AC6 S5:T6">
    <cfRule type="cellIs" dxfId="145" priority="167" stopIfTrue="1" operator="notBetween">
      <formula>2</formula>
      <formula>1000</formula>
    </cfRule>
    <cfRule type="cellIs" dxfId="144" priority="168" stopIfTrue="1" operator="greaterThanOrEqual">
      <formula>5</formula>
    </cfRule>
    <cfRule type="cellIs" dxfId="143" priority="169" stopIfTrue="1" operator="greaterThanOrEqual">
      <formula>2</formula>
    </cfRule>
  </conditionalFormatting>
  <conditionalFormatting sqref="AE5:AE6">
    <cfRule type="cellIs" dxfId="142" priority="172" stopIfTrue="1" operator="notBetween">
      <formula>10</formula>
      <formula>1000</formula>
    </cfRule>
    <cfRule type="cellIs" dxfId="141" priority="173" stopIfTrue="1" operator="greaterThanOrEqual">
      <formula>20</formula>
    </cfRule>
    <cfRule type="cellIs" dxfId="140" priority="174" stopIfTrue="1" operator="greaterThanOrEqual">
      <formula>10</formula>
    </cfRule>
  </conditionalFormatting>
  <conditionalFormatting sqref="AF5:AF6">
    <cfRule type="cellIs" dxfId="139" priority="175" stopIfTrue="1" operator="notBetween">
      <formula>5</formula>
      <formula>1000</formula>
    </cfRule>
    <cfRule type="cellIs" dxfId="138" priority="176" stopIfTrue="1" operator="greaterThanOrEqual">
      <formula>10</formula>
    </cfRule>
    <cfRule type="cellIs" dxfId="137" priority="177" stopIfTrue="1" operator="greaterThanOrEqual">
      <formula>5</formula>
    </cfRule>
  </conditionalFormatting>
  <conditionalFormatting sqref="Z5:Z6">
    <cfRule type="cellIs" dxfId="136" priority="178" stopIfTrue="1" operator="greaterThanOrEqual">
      <formula>0</formula>
    </cfRule>
  </conditionalFormatting>
  <conditionalFormatting sqref="AI5:AI6">
    <cfRule type="cellIs" dxfId="135" priority="179" stopIfTrue="1" operator="greaterThanOrEqual">
      <formula>0</formula>
    </cfRule>
  </conditionalFormatting>
  <conditionalFormatting sqref="L5:M6">
    <cfRule type="cellIs" dxfId="134" priority="131" stopIfTrue="1" operator="notBetween">
      <formula>2</formula>
      <formula>1000</formula>
    </cfRule>
    <cfRule type="cellIs" dxfId="133" priority="132" stopIfTrue="1" operator="greaterThanOrEqual">
      <formula>10</formula>
    </cfRule>
    <cfRule type="cellIs" dxfId="132" priority="133" stopIfTrue="1" operator="greaterThanOrEqual">
      <formula>2</formula>
    </cfRule>
  </conditionalFormatting>
  <conditionalFormatting sqref="R5:R6">
    <cfRule type="cellIs" dxfId="131" priority="128" stopIfTrue="1" operator="notBetween">
      <formula>2</formula>
      <formula>1000</formula>
    </cfRule>
    <cfRule type="cellIs" dxfId="130" priority="129" stopIfTrue="1" operator="greaterThanOrEqual">
      <formula>5</formula>
    </cfRule>
    <cfRule type="cellIs" dxfId="129" priority="130" stopIfTrue="1" operator="greaterThanOrEqual">
      <formula>2</formula>
    </cfRule>
  </conditionalFormatting>
  <conditionalFormatting sqref="AG5:AG6">
    <cfRule type="cellIs" dxfId="128" priority="114" stopIfTrue="1" operator="greaterThanOrEqual">
      <formula>0</formula>
    </cfRule>
  </conditionalFormatting>
  <conditionalFormatting sqref="AH5:AH6">
    <cfRule type="cellIs" dxfId="127" priority="113" stopIfTrue="1" operator="greaterThanOrEqual">
      <formula>0</formula>
    </cfRule>
  </conditionalFormatting>
  <conditionalFormatting sqref="C8">
    <cfRule type="cellIs" dxfId="126" priority="92" stopIfTrue="1" operator="lessThan">
      <formula>1</formula>
    </cfRule>
    <cfRule type="cellIs" dxfId="125" priority="93" stopIfTrue="1" operator="greaterThanOrEqual">
      <formula>5</formula>
    </cfRule>
    <cfRule type="cellIs" dxfId="124" priority="94" stopIfTrue="1" operator="greaterThanOrEqual">
      <formula>1</formula>
    </cfRule>
  </conditionalFormatting>
  <conditionalFormatting sqref="C7 C9:C106">
    <cfRule type="cellIs" dxfId="123" priority="95" stopIfTrue="1" operator="lessThan">
      <formula>1</formula>
    </cfRule>
    <cfRule type="cellIs" dxfId="122" priority="96" stopIfTrue="1" operator="greaterThanOrEqual">
      <formula>1</formula>
    </cfRule>
  </conditionalFormatting>
  <conditionalFormatting sqref="C5:C6">
    <cfRule type="cellIs" dxfId="121" priority="97" stopIfTrue="1" operator="notBetween">
      <formula>1</formula>
      <formula>1000</formula>
    </cfRule>
    <cfRule type="cellIs" dxfId="120" priority="98" stopIfTrue="1" operator="greaterThanOrEqual">
      <formula>1</formula>
    </cfRule>
  </conditionalFormatting>
  <conditionalFormatting sqref="I8">
    <cfRule type="cellIs" dxfId="119" priority="85" stopIfTrue="1" operator="lessThan">
      <formula>1</formula>
    </cfRule>
    <cfRule type="cellIs" dxfId="118" priority="86" stopIfTrue="1" operator="greaterThanOrEqual">
      <formula>5</formula>
    </cfRule>
    <cfRule type="cellIs" dxfId="117" priority="87" stopIfTrue="1" operator="greaterThanOrEqual">
      <formula>1</formula>
    </cfRule>
  </conditionalFormatting>
  <conditionalFormatting sqref="I7 I9:I106">
    <cfRule type="cellIs" dxfId="116" priority="88" stopIfTrue="1" operator="lessThan">
      <formula>1</formula>
    </cfRule>
    <cfRule type="cellIs" dxfId="115" priority="89" stopIfTrue="1" operator="greaterThanOrEqual">
      <formula>1</formula>
    </cfRule>
  </conditionalFormatting>
  <conditionalFormatting sqref="I5:I6">
    <cfRule type="cellIs" dxfId="114" priority="90" stopIfTrue="1" operator="notBetween">
      <formula>1</formula>
      <formula>1000</formula>
    </cfRule>
    <cfRule type="cellIs" dxfId="113" priority="91" stopIfTrue="1" operator="greaterThanOrEqual">
      <formula>1</formula>
    </cfRule>
  </conditionalFormatting>
  <conditionalFormatting sqref="AB7:AD7 AB9:AD106">
    <cfRule type="cellIs" dxfId="112" priority="36" stopIfTrue="1" operator="lessThan">
      <formula>1</formula>
    </cfRule>
    <cfRule type="cellIs" dxfId="111" priority="37" stopIfTrue="1" operator="greaterThanOrEqual">
      <formula>1</formula>
    </cfRule>
  </conditionalFormatting>
  <conditionalFormatting sqref="AB8:AD8">
    <cfRule type="cellIs" dxfId="110" priority="31" stopIfTrue="1" operator="lessThan">
      <formula>1</formula>
    </cfRule>
    <cfRule type="cellIs" dxfId="109" priority="32" stopIfTrue="1" operator="greaterThanOrEqual">
      <formula>1</formula>
    </cfRule>
  </conditionalFormatting>
  <conditionalFormatting sqref="X5:X6">
    <cfRule type="cellIs" dxfId="108" priority="29" stopIfTrue="1" operator="notBetween">
      <formula>1</formula>
      <formula>1000</formula>
    </cfRule>
    <cfRule type="cellIs" dxfId="107" priority="30" stopIfTrue="1" operator="greaterThanOrEqual">
      <formula>1</formula>
    </cfRule>
  </conditionalFormatting>
  <conditionalFormatting sqref="Y5:Y6">
    <cfRule type="cellIs" dxfId="106" priority="27" stopIfTrue="1" operator="notBetween">
      <formula>1</formula>
      <formula>1000</formula>
    </cfRule>
    <cfRule type="cellIs" dxfId="105" priority="28" stopIfTrue="1" operator="greaterThanOrEqual">
      <formula>1</formula>
    </cfRule>
  </conditionalFormatting>
  <conditionalFormatting sqref="AD5:AD6">
    <cfRule type="cellIs" dxfId="104" priority="25" stopIfTrue="1" operator="notBetween">
      <formula>1</formula>
      <formula>1000</formula>
    </cfRule>
    <cfRule type="cellIs" dxfId="103" priority="26" stopIfTrue="1" operator="greaterThanOrEqual">
      <formula>1</formula>
    </cfRule>
  </conditionalFormatting>
  <conditionalFormatting sqref="Y7">
    <cfRule type="cellIs" dxfId="102" priority="23" stopIfTrue="1" operator="lessThan">
      <formula>1</formula>
    </cfRule>
    <cfRule type="cellIs" dxfId="101" priority="24" stopIfTrue="1" operator="greaterThanOrEqual">
      <formula>1</formula>
    </cfRule>
  </conditionalFormatting>
  <conditionalFormatting sqref="Y8">
    <cfRule type="cellIs" dxfId="100" priority="21" stopIfTrue="1" operator="lessThan">
      <formula>1</formula>
    </cfRule>
    <cfRule type="cellIs" dxfId="99" priority="22" stopIfTrue="1" operator="greaterThanOrEqual">
      <formula>1</formula>
    </cfRule>
  </conditionalFormatting>
  <conditionalFormatting sqref="X7">
    <cfRule type="cellIs" dxfId="98" priority="19" stopIfTrue="1" operator="lessThan">
      <formula>1</formula>
    </cfRule>
    <cfRule type="cellIs" dxfId="97" priority="20" stopIfTrue="1" operator="greaterThanOrEqual">
      <formula>1</formula>
    </cfRule>
  </conditionalFormatting>
  <conditionalFormatting sqref="X8">
    <cfRule type="cellIs" dxfId="96" priority="17" stopIfTrue="1" operator="lessThan">
      <formula>1</formula>
    </cfRule>
    <cfRule type="cellIs" dxfId="95" priority="18" stopIfTrue="1" operator="greaterThanOrEqual">
      <formula>1</formula>
    </cfRule>
  </conditionalFormatting>
  <conditionalFormatting sqref="Y9:Y106">
    <cfRule type="cellIs" dxfId="94" priority="15" stopIfTrue="1" operator="lessThan">
      <formula>1</formula>
    </cfRule>
    <cfRule type="cellIs" dxfId="93" priority="16" stopIfTrue="1" operator="greaterThanOrEqual">
      <formula>1</formula>
    </cfRule>
  </conditionalFormatting>
  <conditionalFormatting sqref="X9:X106">
    <cfRule type="cellIs" dxfId="92" priority="13" stopIfTrue="1" operator="lessThan">
      <formula>1</formula>
    </cfRule>
    <cfRule type="cellIs" dxfId="91" priority="14" stopIfTrue="1" operator="greaterThanOrEqual">
      <formula>1</formula>
    </cfRule>
  </conditionalFormatting>
  <conditionalFormatting sqref="Z7:Z106">
    <cfRule type="cellIs" dxfId="90" priority="10" stopIfTrue="1" operator="lessThan">
      <formula>10</formula>
    </cfRule>
    <cfRule type="cellIs" dxfId="89" priority="11" stopIfTrue="1" operator="greaterThanOrEqual">
      <formula>20</formula>
    </cfRule>
    <cfRule type="cellIs" dxfId="88" priority="12" stopIfTrue="1" operator="greaterThanOrEqual">
      <formula>10</formula>
    </cfRule>
  </conditionalFormatting>
  <conditionalFormatting sqref="AG7:AI106">
    <cfRule type="cellIs" dxfId="87" priority="7" stopIfTrue="1" operator="lessThan">
      <formula>10</formula>
    </cfRule>
    <cfRule type="cellIs" dxfId="86" priority="8" stopIfTrue="1" operator="greaterThanOrEqual">
      <formula>20</formula>
    </cfRule>
    <cfRule type="cellIs" dxfId="85" priority="9" stopIfTrue="1" operator="greaterThanOrEqual">
      <formula>10</formula>
    </cfRule>
  </conditionalFormatting>
  <conditionalFormatting sqref="U5:U6">
    <cfRule type="cellIs" dxfId="84" priority="4" stopIfTrue="1" operator="notBetween">
      <formula>1</formula>
      <formula>1000</formula>
    </cfRule>
    <cfRule type="cellIs" dxfId="83" priority="5" stopIfTrue="1" operator="greaterThanOrEqual">
      <formula>5</formula>
    </cfRule>
    <cfRule type="cellIs" dxfId="82" priority="6" stopIfTrue="1" operator="greaterThanOrEqual">
      <formula>1</formula>
    </cfRule>
  </conditionalFormatting>
  <conditionalFormatting sqref="U5:U6">
    <cfRule type="cellIs" dxfId="81" priority="1" stopIfTrue="1" operator="notBetween">
      <formula>2</formula>
      <formula>1000</formula>
    </cfRule>
    <cfRule type="cellIs" dxfId="80" priority="2" stopIfTrue="1" operator="greaterThanOrEqual">
      <formula>5</formula>
    </cfRule>
    <cfRule type="cellIs" dxfId="79" priority="3" stopIfTrue="1" operator="greaterThanOrEqual">
      <formula>2</formula>
    </cfRule>
  </conditionalFormatting>
  <pageMargins left="0" right="0" top="0.39370078740157483" bottom="0.39370078740157483" header="0" footer="0"/>
  <pageSetup paperSize="9" scale="32" fitToHeight="0" orientation="landscape" r:id="rId1"/>
  <headerFooter alignWithMargins="0">
    <oddFooter>&amp;R&amp;"Times New Roman,Bold"&amp;8Page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107"/>
  <sheetViews>
    <sheetView zoomScaleNormal="200" workbookViewId="0">
      <pane xSplit="2" ySplit="6" topLeftCell="C7" activePane="bottomRight" state="frozen"/>
      <selection pane="topRight" activeCell="C1" sqref="C1"/>
      <selection pane="bottomLeft" activeCell="A6" sqref="A6"/>
      <selection pane="bottomRight" activeCell="C7" sqref="C7"/>
    </sheetView>
  </sheetViews>
  <sheetFormatPr defaultColWidth="9.109375" defaultRowHeight="10.199999999999999" x14ac:dyDescent="0.2"/>
  <cols>
    <col min="1" max="1" width="9.6640625" style="8" customWidth="1"/>
    <col min="2" max="2" width="52.88671875" style="35" customWidth="1"/>
    <col min="3" max="35" width="9.6640625" style="35" customWidth="1"/>
    <col min="36" max="36" width="94.77734375" style="35" customWidth="1"/>
    <col min="37" max="16384" width="9.109375" style="35"/>
  </cols>
  <sheetData>
    <row r="1" spans="1:36" s="5" customFormat="1" ht="16.8" customHeight="1" thickBot="1" x14ac:dyDescent="0.3">
      <c r="A1" s="84" t="s">
        <v>63</v>
      </c>
      <c r="B1" s="83"/>
      <c r="D1" s="104" t="s">
        <v>8</v>
      </c>
      <c r="E1" s="111"/>
      <c r="G1" s="104" t="s">
        <v>0</v>
      </c>
      <c r="H1" s="115" t="str">
        <f>IF(ISBLANK('Trap Count'!H1),"",'Trap Count'!H1)</f>
        <v/>
      </c>
      <c r="I1" s="115"/>
      <c r="J1" s="116"/>
      <c r="K1" s="6"/>
      <c r="L1" s="88" t="s">
        <v>12</v>
      </c>
      <c r="M1" s="86" t="str">
        <f>IF(ISBLANK('Trap Count'!M1),"",'Trap Count'!M1)</f>
        <v/>
      </c>
      <c r="O1" s="90" t="s">
        <v>59</v>
      </c>
      <c r="P1" s="85" t="str">
        <f>IF(ISBLANK('Trap Count'!P1),"",'Trap Count'!P1)</f>
        <v>XX/XX/XXXX</v>
      </c>
      <c r="R1" s="81" t="str">
        <f>IF(ISBLANK('Trap Count'!R1),"",'Trap Count'!R1)</f>
        <v/>
      </c>
      <c r="Z1" s="7"/>
      <c r="AA1" s="7"/>
      <c r="AB1" s="7"/>
      <c r="AC1" s="7"/>
      <c r="AD1" s="7"/>
      <c r="AG1" s="82" t="str">
        <f>IF(ISBLANK('Trap Count'!AH1),"",'Trap Count'!AH1)</f>
        <v/>
      </c>
      <c r="AH1" s="82"/>
      <c r="AI1" s="82" t="str">
        <f>IF(ISBLANK('Trap Count'!AI1),"",'Trap Count'!AI1)</f>
        <v/>
      </c>
      <c r="AJ1" s="82" t="str">
        <f>IF(ISBLANK('Trap Count'!AJ1),"",'Trap Count'!AJ1)</f>
        <v/>
      </c>
    </row>
    <row r="2" spans="1:36" s="5" customFormat="1" ht="12.75" customHeight="1" thickBot="1" x14ac:dyDescent="0.3">
      <c r="A2" s="41"/>
      <c r="B2" s="42" t="s">
        <v>18</v>
      </c>
      <c r="C2" s="9"/>
      <c r="D2" s="112"/>
      <c r="E2" s="9"/>
      <c r="F2" s="6"/>
      <c r="G2" s="118" t="str">
        <f>IF(ISBLANK('Trap Count'!G2),"",'Trap Count'!G2)</f>
        <v/>
      </c>
      <c r="H2" s="118"/>
      <c r="I2" s="118"/>
      <c r="J2" s="119"/>
      <c r="L2" s="89" t="s">
        <v>11</v>
      </c>
      <c r="M2" s="87" t="str">
        <f>IF(ISBLANK('Trap Count'!M2),"",'Trap Count'!M2)</f>
        <v/>
      </c>
      <c r="O2" s="117" t="str">
        <f>IF(ISBLANK('Trap Count'!O2),"",'Trap Count'!O2)</f>
        <v/>
      </c>
      <c r="P2" s="117" t="str">
        <f>IF(ISBLANK('Trap Count'!P2),"",'Trap Count'!P2)</f>
        <v/>
      </c>
      <c r="Q2" s="117"/>
      <c r="R2" s="117" t="str">
        <f>IF(ISBLANK('Trap Count'!R2),"",'Trap Count'!R2)</f>
        <v/>
      </c>
    </row>
    <row r="3" spans="1:36" s="17" customFormat="1" ht="52.5" customHeight="1" thickBot="1" x14ac:dyDescent="0.3">
      <c r="A3" s="10" t="s">
        <v>1</v>
      </c>
      <c r="B3" s="3" t="s">
        <v>20</v>
      </c>
      <c r="C3" s="11" t="s">
        <v>32</v>
      </c>
      <c r="D3" s="12" t="s">
        <v>22</v>
      </c>
      <c r="E3" s="13" t="s">
        <v>23</v>
      </c>
      <c r="F3" s="14" t="s">
        <v>50</v>
      </c>
      <c r="G3" s="14" t="s">
        <v>24</v>
      </c>
      <c r="H3" s="12" t="s">
        <v>25</v>
      </c>
      <c r="I3" s="15" t="s">
        <v>33</v>
      </c>
      <c r="J3" s="15" t="s">
        <v>34</v>
      </c>
      <c r="K3" s="15" t="s">
        <v>35</v>
      </c>
      <c r="L3" s="15" t="s">
        <v>29</v>
      </c>
      <c r="M3" s="15" t="s">
        <v>54</v>
      </c>
      <c r="N3" s="14" t="s">
        <v>26</v>
      </c>
      <c r="O3" s="16" t="s">
        <v>57</v>
      </c>
      <c r="P3" s="15" t="s">
        <v>31</v>
      </c>
      <c r="Q3" s="15" t="s">
        <v>27</v>
      </c>
      <c r="R3" s="15" t="s">
        <v>28</v>
      </c>
      <c r="S3" s="15" t="s">
        <v>30</v>
      </c>
      <c r="T3" s="15" t="s">
        <v>53</v>
      </c>
      <c r="U3" s="15" t="s">
        <v>64</v>
      </c>
      <c r="V3" s="15" t="s">
        <v>36</v>
      </c>
      <c r="W3" s="15" t="s">
        <v>60</v>
      </c>
      <c r="X3" s="15" t="s">
        <v>49</v>
      </c>
      <c r="Y3" s="15" t="s">
        <v>51</v>
      </c>
      <c r="Z3" s="15" t="s">
        <v>37</v>
      </c>
      <c r="AA3" s="15" t="s">
        <v>47</v>
      </c>
      <c r="AB3" s="15" t="s">
        <v>38</v>
      </c>
      <c r="AC3" s="15" t="s">
        <v>39</v>
      </c>
      <c r="AD3" s="15" t="s">
        <v>40</v>
      </c>
      <c r="AE3" s="15" t="s">
        <v>41</v>
      </c>
      <c r="AF3" s="14" t="s">
        <v>42</v>
      </c>
      <c r="AG3" s="16" t="s">
        <v>45</v>
      </c>
      <c r="AH3" s="14" t="s">
        <v>46</v>
      </c>
      <c r="AI3" s="10" t="s">
        <v>13</v>
      </c>
      <c r="AJ3" s="122" t="s">
        <v>56</v>
      </c>
    </row>
    <row r="4" spans="1:36" s="17" customFormat="1" ht="21" customHeight="1" thickBot="1" x14ac:dyDescent="0.3">
      <c r="A4" s="13"/>
      <c r="B4" s="122" t="s">
        <v>52</v>
      </c>
      <c r="C4" s="2" t="s">
        <v>2</v>
      </c>
      <c r="D4" s="18" t="s">
        <v>2</v>
      </c>
      <c r="E4" s="18" t="s">
        <v>3</v>
      </c>
      <c r="F4" s="64" t="s">
        <v>2</v>
      </c>
      <c r="G4" s="19" t="s">
        <v>2</v>
      </c>
      <c r="H4" s="19" t="s">
        <v>3</v>
      </c>
      <c r="I4" s="20" t="s">
        <v>2</v>
      </c>
      <c r="J4" s="21" t="s">
        <v>2</v>
      </c>
      <c r="K4" s="22" t="s">
        <v>2</v>
      </c>
      <c r="L4" s="66" t="s">
        <v>2</v>
      </c>
      <c r="M4" s="103" t="s">
        <v>3</v>
      </c>
      <c r="N4" s="23" t="s">
        <v>2</v>
      </c>
      <c r="O4" s="24" t="s">
        <v>3</v>
      </c>
      <c r="P4" s="23" t="s">
        <v>5</v>
      </c>
      <c r="Q4" s="25" t="s">
        <v>2</v>
      </c>
      <c r="R4" s="25" t="s">
        <v>3</v>
      </c>
      <c r="S4" s="65" t="s">
        <v>48</v>
      </c>
      <c r="T4" s="100" t="s">
        <v>3</v>
      </c>
      <c r="U4" s="121" t="s">
        <v>3</v>
      </c>
      <c r="V4" s="18" t="s">
        <v>6</v>
      </c>
      <c r="W4" s="18" t="s">
        <v>6</v>
      </c>
      <c r="X4" s="69" t="s">
        <v>6</v>
      </c>
      <c r="Y4" s="69" t="s">
        <v>3</v>
      </c>
      <c r="Z4" s="22" t="s">
        <v>6</v>
      </c>
      <c r="AA4" s="19" t="s">
        <v>7</v>
      </c>
      <c r="AB4" s="2" t="s">
        <v>6</v>
      </c>
      <c r="AC4" s="1" t="s">
        <v>2</v>
      </c>
      <c r="AD4" s="21" t="s">
        <v>6</v>
      </c>
      <c r="AE4" s="26" t="s">
        <v>2</v>
      </c>
      <c r="AF4" s="27" t="s">
        <v>2</v>
      </c>
      <c r="AG4" s="79" t="s">
        <v>7</v>
      </c>
      <c r="AH4" s="79" t="s">
        <v>3</v>
      </c>
      <c r="AI4" s="28"/>
      <c r="AJ4" s="125"/>
    </row>
    <row r="5" spans="1:36" s="17" customFormat="1" ht="18" customHeight="1" thickBot="1" x14ac:dyDescent="0.3">
      <c r="A5" s="77" t="s">
        <v>9</v>
      </c>
      <c r="B5" s="123"/>
      <c r="C5" s="29" t="str">
        <f t="shared" ref="C5:AI5" si="0">IF(MAX(C7:C106)=0,"",MAX(C7:C106))</f>
        <v/>
      </c>
      <c r="D5" s="29" t="str">
        <f t="shared" si="0"/>
        <v/>
      </c>
      <c r="E5" s="29" t="str">
        <f t="shared" si="0"/>
        <v/>
      </c>
      <c r="F5" s="29" t="str">
        <f t="shared" si="0"/>
        <v/>
      </c>
      <c r="G5" s="29" t="str">
        <f t="shared" si="0"/>
        <v/>
      </c>
      <c r="H5" s="29" t="str">
        <f t="shared" si="0"/>
        <v/>
      </c>
      <c r="I5" s="29" t="str">
        <f t="shared" si="0"/>
        <v/>
      </c>
      <c r="J5" s="29" t="str">
        <f t="shared" si="0"/>
        <v/>
      </c>
      <c r="K5" s="29" t="str">
        <f t="shared" si="0"/>
        <v/>
      </c>
      <c r="L5" s="29" t="str">
        <f t="shared" si="0"/>
        <v/>
      </c>
      <c r="M5" s="29" t="str">
        <f t="shared" ref="M5" si="1">IF(MAX(M7:M106)=0,"",MAX(M7:M106))</f>
        <v/>
      </c>
      <c r="N5" s="29" t="str">
        <f t="shared" si="0"/>
        <v/>
      </c>
      <c r="O5" s="29" t="str">
        <f t="shared" si="0"/>
        <v/>
      </c>
      <c r="P5" s="29" t="str">
        <f t="shared" si="0"/>
        <v/>
      </c>
      <c r="Q5" s="29" t="str">
        <f t="shared" si="0"/>
        <v/>
      </c>
      <c r="R5" s="29" t="str">
        <f t="shared" si="0"/>
        <v/>
      </c>
      <c r="S5" s="29" t="str">
        <f t="shared" si="0"/>
        <v/>
      </c>
      <c r="T5" s="29" t="str">
        <f t="shared" ref="T5:U5" si="2">IF(MAX(T7:T106)=0,"",MAX(T7:T106))</f>
        <v/>
      </c>
      <c r="U5" s="29" t="str">
        <f t="shared" si="2"/>
        <v/>
      </c>
      <c r="V5" s="29" t="str">
        <f t="shared" si="0"/>
        <v/>
      </c>
      <c r="W5" s="29" t="str">
        <f t="shared" ref="W5" si="3">IF(MAX(W7:W106)=0,"",MAX(W7:W106))</f>
        <v/>
      </c>
      <c r="X5" s="29" t="str">
        <f>IF(MAX(X7:X106)=0,"",MAX(X7:X106))</f>
        <v/>
      </c>
      <c r="Y5" s="29" t="str">
        <f>IF(MAX(Y7:Y106)=0,"",MAX(Y7:Y106))</f>
        <v/>
      </c>
      <c r="Z5" s="29" t="str">
        <f t="shared" si="0"/>
        <v/>
      </c>
      <c r="AA5" s="29" t="str">
        <f t="shared" si="0"/>
        <v/>
      </c>
      <c r="AB5" s="29" t="str">
        <f t="shared" si="0"/>
        <v/>
      </c>
      <c r="AC5" s="29" t="str">
        <f t="shared" si="0"/>
        <v/>
      </c>
      <c r="AD5" s="29" t="str">
        <f>IF(MAX(AD7:AD106)=0,"",MAX(AD7:AD106))</f>
        <v/>
      </c>
      <c r="AE5" s="29" t="str">
        <f t="shared" si="0"/>
        <v/>
      </c>
      <c r="AF5" s="29" t="str">
        <f t="shared" si="0"/>
        <v/>
      </c>
      <c r="AG5" s="30" t="str">
        <f t="shared" si="0"/>
        <v/>
      </c>
      <c r="AH5" s="29" t="str">
        <f t="shared" si="0"/>
        <v/>
      </c>
      <c r="AI5" s="29" t="str">
        <f t="shared" si="0"/>
        <v/>
      </c>
      <c r="AJ5" s="126"/>
    </row>
    <row r="6" spans="1:36" s="33" customFormat="1" ht="18" customHeight="1" thickBot="1" x14ac:dyDescent="0.3">
      <c r="A6" s="78" t="s">
        <v>4</v>
      </c>
      <c r="B6" s="124"/>
      <c r="C6" s="31" t="str">
        <f t="shared" ref="C6:AI6" si="4">IF(SUM(C7:C106)=0,"",SUM(C7:C106))</f>
        <v/>
      </c>
      <c r="D6" s="31" t="str">
        <f t="shared" si="4"/>
        <v/>
      </c>
      <c r="E6" s="31" t="str">
        <f t="shared" si="4"/>
        <v/>
      </c>
      <c r="F6" s="31" t="str">
        <f t="shared" si="4"/>
        <v/>
      </c>
      <c r="G6" s="31" t="str">
        <f t="shared" si="4"/>
        <v/>
      </c>
      <c r="H6" s="31" t="str">
        <f t="shared" si="4"/>
        <v/>
      </c>
      <c r="I6" s="31" t="str">
        <f t="shared" si="4"/>
        <v/>
      </c>
      <c r="J6" s="31" t="str">
        <f t="shared" si="4"/>
        <v/>
      </c>
      <c r="K6" s="31" t="str">
        <f t="shared" si="4"/>
        <v/>
      </c>
      <c r="L6" s="31" t="str">
        <f t="shared" si="4"/>
        <v/>
      </c>
      <c r="M6" s="31" t="str">
        <f t="shared" ref="M6" si="5">IF(SUM(M7:M106)=0,"",SUM(M7:M106))</f>
        <v/>
      </c>
      <c r="N6" s="31" t="str">
        <f t="shared" si="4"/>
        <v/>
      </c>
      <c r="O6" s="31" t="str">
        <f t="shared" si="4"/>
        <v/>
      </c>
      <c r="P6" s="31" t="str">
        <f t="shared" si="4"/>
        <v/>
      </c>
      <c r="Q6" s="31" t="str">
        <f t="shared" si="4"/>
        <v/>
      </c>
      <c r="R6" s="31" t="str">
        <f t="shared" si="4"/>
        <v/>
      </c>
      <c r="S6" s="31" t="str">
        <f t="shared" si="4"/>
        <v/>
      </c>
      <c r="T6" s="31" t="str">
        <f t="shared" ref="T6:U6" si="6">IF(SUM(T7:T106)=0,"",SUM(T7:T106))</f>
        <v/>
      </c>
      <c r="U6" s="31" t="str">
        <f t="shared" si="6"/>
        <v/>
      </c>
      <c r="V6" s="31" t="str">
        <f t="shared" si="4"/>
        <v/>
      </c>
      <c r="W6" s="31" t="str">
        <f t="shared" ref="W6" si="7">IF(SUM(W7:W106)=0,"",SUM(W7:W106))</f>
        <v/>
      </c>
      <c r="X6" s="31" t="str">
        <f>IF(SUM(X7:X106)=0,"",SUM(X7:X106))</f>
        <v/>
      </c>
      <c r="Y6" s="31" t="str">
        <f>IF(SUM(Y7:Y106)=0,"",SUM(Y7:Y106))</f>
        <v/>
      </c>
      <c r="Z6" s="31" t="str">
        <f t="shared" si="4"/>
        <v/>
      </c>
      <c r="AA6" s="31" t="str">
        <f t="shared" si="4"/>
        <v/>
      </c>
      <c r="AB6" s="31" t="str">
        <f t="shared" si="4"/>
        <v/>
      </c>
      <c r="AC6" s="31" t="str">
        <f t="shared" si="4"/>
        <v/>
      </c>
      <c r="AD6" s="31" t="str">
        <f>IF(SUM(AD7:AD106)=0,"",SUM(AD7:AD106))</f>
        <v/>
      </c>
      <c r="AE6" s="31" t="str">
        <f t="shared" si="4"/>
        <v/>
      </c>
      <c r="AF6" s="31" t="str">
        <f t="shared" si="4"/>
        <v/>
      </c>
      <c r="AG6" s="32" t="str">
        <f t="shared" si="4"/>
        <v/>
      </c>
      <c r="AH6" s="31" t="str">
        <f t="shared" si="4"/>
        <v/>
      </c>
      <c r="AI6" s="31" t="str">
        <f t="shared" si="4"/>
        <v/>
      </c>
      <c r="AJ6" s="127"/>
    </row>
    <row r="7" spans="1:36" s="34" customFormat="1" ht="17.100000000000001" customHeight="1" x14ac:dyDescent="0.25">
      <c r="A7" s="53">
        <f>IF(ISBLANK('Trap Count'!A7),"",'Trap Count'!A7)</f>
        <v>1</v>
      </c>
      <c r="B7" s="55" t="str">
        <f>IF(ISBLANK('Trap Count'!B7),"",'Trap Count'!B7)</f>
        <v/>
      </c>
      <c r="C7" s="70"/>
      <c r="D7" s="71"/>
      <c r="E7" s="71"/>
      <c r="F7" s="71"/>
      <c r="G7" s="71"/>
      <c r="H7" s="71"/>
      <c r="I7" s="71"/>
      <c r="J7" s="72"/>
      <c r="K7" s="72"/>
      <c r="L7" s="72"/>
      <c r="M7" s="72"/>
      <c r="N7" s="72"/>
      <c r="O7" s="72"/>
      <c r="P7" s="72"/>
      <c r="Q7" s="72"/>
      <c r="R7" s="72"/>
      <c r="S7" s="72"/>
      <c r="T7" s="72"/>
      <c r="U7" s="71"/>
      <c r="V7" s="71"/>
      <c r="W7" s="71"/>
      <c r="X7" s="71"/>
      <c r="Y7" s="71"/>
      <c r="Z7" s="71"/>
      <c r="AA7" s="71"/>
      <c r="AB7" s="71"/>
      <c r="AC7" s="71"/>
      <c r="AD7" s="71"/>
      <c r="AE7" s="71"/>
      <c r="AF7" s="71"/>
      <c r="AG7" s="71"/>
      <c r="AH7" s="71"/>
      <c r="AI7" s="71"/>
      <c r="AJ7" s="73"/>
    </row>
    <row r="8" spans="1:36" s="34" customFormat="1" ht="17.100000000000001" customHeight="1" x14ac:dyDescent="0.25">
      <c r="A8" s="54">
        <f>IF(ISBLANK('Trap Count'!A8),"",'Trap Count'!A8)</f>
        <v>2</v>
      </c>
      <c r="B8" s="55" t="str">
        <f>IF(ISBLANK('Trap Count'!B8),"",'Trap Count'!B8)</f>
        <v/>
      </c>
      <c r="C8" s="74"/>
      <c r="D8" s="37"/>
      <c r="E8" s="37"/>
      <c r="F8" s="37"/>
      <c r="G8" s="37"/>
      <c r="H8" s="37"/>
      <c r="I8" s="37"/>
      <c r="J8" s="37"/>
      <c r="K8" s="37"/>
      <c r="L8" s="37"/>
      <c r="M8" s="37"/>
      <c r="N8" s="37"/>
      <c r="O8" s="37"/>
      <c r="P8" s="37"/>
      <c r="Q8" s="37"/>
      <c r="R8" s="37"/>
      <c r="S8" s="37"/>
      <c r="T8" s="37"/>
      <c r="U8" s="37"/>
      <c r="V8" s="37"/>
      <c r="W8" s="37"/>
      <c r="X8" s="37"/>
      <c r="Y8" s="37"/>
      <c r="Z8" s="38"/>
      <c r="AA8" s="37"/>
      <c r="AB8" s="37"/>
      <c r="AC8" s="37"/>
      <c r="AD8" s="37"/>
      <c r="AE8" s="38"/>
      <c r="AF8" s="38"/>
      <c r="AG8" s="38"/>
      <c r="AH8" s="38"/>
      <c r="AI8" s="38"/>
      <c r="AJ8" s="43"/>
    </row>
    <row r="9" spans="1:36" s="34" customFormat="1" ht="17.100000000000001" customHeight="1" x14ac:dyDescent="0.25">
      <c r="A9" s="54">
        <f>IF(ISBLANK('Trap Count'!A9),"",'Trap Count'!A9)</f>
        <v>3</v>
      </c>
      <c r="B9" s="55" t="str">
        <f>IF(ISBLANK('Trap Count'!B9),"",'Trap Count'!B9)</f>
        <v/>
      </c>
      <c r="C9" s="74"/>
      <c r="D9" s="37"/>
      <c r="E9" s="37"/>
      <c r="F9" s="37"/>
      <c r="G9" s="37"/>
      <c r="H9" s="37"/>
      <c r="I9" s="37"/>
      <c r="J9" s="38"/>
      <c r="K9" s="38"/>
      <c r="L9" s="38"/>
      <c r="M9" s="38"/>
      <c r="N9" s="38"/>
      <c r="O9" s="38"/>
      <c r="P9" s="38"/>
      <c r="Q9" s="38"/>
      <c r="R9" s="38"/>
      <c r="S9" s="38"/>
      <c r="T9" s="38"/>
      <c r="U9" s="37"/>
      <c r="V9" s="37"/>
      <c r="W9" s="37"/>
      <c r="X9" s="37"/>
      <c r="Y9" s="37"/>
      <c r="Z9" s="37"/>
      <c r="AA9" s="37"/>
      <c r="AB9" s="37"/>
      <c r="AC9" s="37"/>
      <c r="AD9" s="37"/>
      <c r="AE9" s="37"/>
      <c r="AF9" s="37"/>
      <c r="AG9" s="37"/>
      <c r="AH9" s="37"/>
      <c r="AI9" s="37"/>
      <c r="AJ9" s="43"/>
    </row>
    <row r="10" spans="1:36" s="34" customFormat="1" ht="17.100000000000001" customHeight="1" x14ac:dyDescent="0.25">
      <c r="A10" s="54">
        <f>IF(ISBLANK('Trap Count'!A10),"",'Trap Count'!A10)</f>
        <v>4</v>
      </c>
      <c r="B10" s="55" t="str">
        <f>IF(ISBLANK('Trap Count'!B10),"",'Trap Count'!B10)</f>
        <v/>
      </c>
      <c r="C10" s="75"/>
      <c r="D10" s="38"/>
      <c r="E10" s="38"/>
      <c r="F10" s="38"/>
      <c r="G10" s="38"/>
      <c r="H10" s="38"/>
      <c r="I10" s="38"/>
      <c r="J10" s="38"/>
      <c r="K10" s="38"/>
      <c r="L10" s="38"/>
      <c r="M10" s="38"/>
      <c r="N10" s="38"/>
      <c r="O10" s="38"/>
      <c r="P10" s="38"/>
      <c r="Q10" s="38"/>
      <c r="R10" s="38"/>
      <c r="S10" s="38"/>
      <c r="T10" s="38"/>
      <c r="U10" s="38"/>
      <c r="V10" s="38"/>
      <c r="W10" s="38"/>
      <c r="X10" s="37"/>
      <c r="Y10" s="37"/>
      <c r="Z10" s="38"/>
      <c r="AA10" s="38"/>
      <c r="AB10" s="38"/>
      <c r="AC10" s="38"/>
      <c r="AD10" s="38"/>
      <c r="AE10" s="38"/>
      <c r="AF10" s="38"/>
      <c r="AG10" s="38"/>
      <c r="AH10" s="38"/>
      <c r="AI10" s="38"/>
      <c r="AJ10" s="43"/>
    </row>
    <row r="11" spans="1:36" s="34" customFormat="1" ht="17.100000000000001" customHeight="1" x14ac:dyDescent="0.25">
      <c r="A11" s="54">
        <f>IF(ISBLANK('Trap Count'!A11),"",'Trap Count'!A11)</f>
        <v>5</v>
      </c>
      <c r="B11" s="55" t="str">
        <f>IF(ISBLANK('Trap Count'!B11),"",'Trap Count'!B11)</f>
        <v/>
      </c>
      <c r="C11" s="75"/>
      <c r="D11" s="38"/>
      <c r="E11" s="38"/>
      <c r="F11" s="38"/>
      <c r="G11" s="38"/>
      <c r="H11" s="38"/>
      <c r="I11" s="38"/>
      <c r="J11" s="38"/>
      <c r="K11" s="38"/>
      <c r="L11" s="38"/>
      <c r="M11" s="38"/>
      <c r="N11" s="38"/>
      <c r="O11" s="38"/>
      <c r="P11" s="38"/>
      <c r="Q11" s="38"/>
      <c r="R11" s="38"/>
      <c r="S11" s="38"/>
      <c r="T11" s="38"/>
      <c r="U11" s="38"/>
      <c r="V11" s="38"/>
      <c r="W11" s="38"/>
      <c r="X11" s="37"/>
      <c r="Y11" s="37"/>
      <c r="Z11" s="38"/>
      <c r="AA11" s="38"/>
      <c r="AB11" s="38"/>
      <c r="AC11" s="38"/>
      <c r="AD11" s="38"/>
      <c r="AE11" s="38"/>
      <c r="AF11" s="38"/>
      <c r="AG11" s="38"/>
      <c r="AH11" s="38"/>
      <c r="AI11" s="38"/>
      <c r="AJ11" s="43"/>
    </row>
    <row r="12" spans="1:36" s="34" customFormat="1" ht="17.100000000000001" customHeight="1" x14ac:dyDescent="0.25">
      <c r="A12" s="54">
        <f>IF(ISBLANK('Trap Count'!A12),"",'Trap Count'!A12)</f>
        <v>6</v>
      </c>
      <c r="B12" s="55" t="str">
        <f>IF(ISBLANK('Trap Count'!B12),"",'Trap Count'!B12)</f>
        <v/>
      </c>
      <c r="C12" s="75"/>
      <c r="D12" s="38"/>
      <c r="E12" s="38"/>
      <c r="F12" s="38"/>
      <c r="G12" s="38"/>
      <c r="H12" s="38"/>
      <c r="I12" s="38"/>
      <c r="J12" s="38"/>
      <c r="K12" s="38"/>
      <c r="L12" s="38"/>
      <c r="M12" s="38"/>
      <c r="N12" s="38"/>
      <c r="O12" s="38"/>
      <c r="P12" s="38"/>
      <c r="Q12" s="38"/>
      <c r="R12" s="38"/>
      <c r="S12" s="38"/>
      <c r="T12" s="38"/>
      <c r="U12" s="38"/>
      <c r="V12" s="38"/>
      <c r="W12" s="38"/>
      <c r="X12" s="37"/>
      <c r="Y12" s="37"/>
      <c r="Z12" s="38"/>
      <c r="AA12" s="38"/>
      <c r="AB12" s="38"/>
      <c r="AC12" s="38"/>
      <c r="AD12" s="38"/>
      <c r="AE12" s="38"/>
      <c r="AF12" s="38"/>
      <c r="AG12" s="38"/>
      <c r="AH12" s="38"/>
      <c r="AI12" s="38"/>
      <c r="AJ12" s="43"/>
    </row>
    <row r="13" spans="1:36" s="34" customFormat="1" ht="17.100000000000001" customHeight="1" x14ac:dyDescent="0.25">
      <c r="A13" s="54">
        <f>IF(ISBLANK('Trap Count'!A13),"",'Trap Count'!A13)</f>
        <v>7</v>
      </c>
      <c r="B13" s="55" t="str">
        <f>IF(ISBLANK('Trap Count'!B13),"",'Trap Count'!B13)</f>
        <v/>
      </c>
      <c r="C13" s="75"/>
      <c r="D13" s="38"/>
      <c r="E13" s="38"/>
      <c r="F13" s="38"/>
      <c r="G13" s="38"/>
      <c r="H13" s="38"/>
      <c r="I13" s="38"/>
      <c r="J13" s="38"/>
      <c r="K13" s="38"/>
      <c r="L13" s="38"/>
      <c r="M13" s="38"/>
      <c r="N13" s="38"/>
      <c r="O13" s="38"/>
      <c r="P13" s="38"/>
      <c r="Q13" s="38"/>
      <c r="R13" s="38"/>
      <c r="S13" s="38"/>
      <c r="T13" s="38"/>
      <c r="U13" s="38"/>
      <c r="V13" s="38"/>
      <c r="W13" s="38"/>
      <c r="X13" s="37"/>
      <c r="Y13" s="37"/>
      <c r="Z13" s="38"/>
      <c r="AA13" s="38"/>
      <c r="AB13" s="38"/>
      <c r="AC13" s="38"/>
      <c r="AD13" s="38"/>
      <c r="AE13" s="38"/>
      <c r="AF13" s="38"/>
      <c r="AG13" s="38"/>
      <c r="AH13" s="38"/>
      <c r="AI13" s="38"/>
      <c r="AJ13" s="43"/>
    </row>
    <row r="14" spans="1:36" s="34" customFormat="1" ht="17.100000000000001" customHeight="1" x14ac:dyDescent="0.25">
      <c r="A14" s="54">
        <f>IF(ISBLANK('Trap Count'!A14),"",'Trap Count'!A14)</f>
        <v>8</v>
      </c>
      <c r="B14" s="55" t="str">
        <f>IF(ISBLANK('Trap Count'!B14),"",'Trap Count'!B14)</f>
        <v/>
      </c>
      <c r="C14" s="75"/>
      <c r="D14" s="38"/>
      <c r="E14" s="38"/>
      <c r="F14" s="38"/>
      <c r="G14" s="38"/>
      <c r="H14" s="38"/>
      <c r="I14" s="38"/>
      <c r="J14" s="38"/>
      <c r="K14" s="38"/>
      <c r="L14" s="38"/>
      <c r="M14" s="38"/>
      <c r="N14" s="38"/>
      <c r="O14" s="38"/>
      <c r="P14" s="38"/>
      <c r="Q14" s="38"/>
      <c r="R14" s="38"/>
      <c r="S14" s="38"/>
      <c r="T14" s="38"/>
      <c r="U14" s="38"/>
      <c r="V14" s="38"/>
      <c r="W14" s="38"/>
      <c r="X14" s="37"/>
      <c r="Y14" s="37"/>
      <c r="Z14" s="38"/>
      <c r="AA14" s="38"/>
      <c r="AB14" s="38"/>
      <c r="AC14" s="38"/>
      <c r="AD14" s="38"/>
      <c r="AE14" s="38"/>
      <c r="AF14" s="38"/>
      <c r="AG14" s="38"/>
      <c r="AH14" s="38"/>
      <c r="AI14" s="38"/>
      <c r="AJ14" s="43"/>
    </row>
    <row r="15" spans="1:36" s="34" customFormat="1" ht="17.100000000000001" customHeight="1" x14ac:dyDescent="0.25">
      <c r="A15" s="54">
        <f>IF(ISBLANK('Trap Count'!A15),"",'Trap Count'!A15)</f>
        <v>9</v>
      </c>
      <c r="B15" s="55" t="str">
        <f>IF(ISBLANK('Trap Count'!B15),"",'Trap Count'!B15)</f>
        <v/>
      </c>
      <c r="C15" s="75"/>
      <c r="D15" s="38"/>
      <c r="E15" s="38"/>
      <c r="F15" s="38"/>
      <c r="G15" s="38"/>
      <c r="H15" s="38"/>
      <c r="I15" s="38"/>
      <c r="J15" s="38"/>
      <c r="K15" s="38"/>
      <c r="L15" s="38"/>
      <c r="M15" s="38"/>
      <c r="N15" s="38"/>
      <c r="O15" s="38"/>
      <c r="P15" s="38"/>
      <c r="Q15" s="38"/>
      <c r="R15" s="38"/>
      <c r="S15" s="38"/>
      <c r="T15" s="38"/>
      <c r="U15" s="38"/>
      <c r="V15" s="38"/>
      <c r="W15" s="38"/>
      <c r="X15" s="37"/>
      <c r="Y15" s="37"/>
      <c r="Z15" s="38"/>
      <c r="AA15" s="38"/>
      <c r="AB15" s="38"/>
      <c r="AC15" s="38"/>
      <c r="AD15" s="38"/>
      <c r="AE15" s="38"/>
      <c r="AF15" s="38"/>
      <c r="AG15" s="38"/>
      <c r="AH15" s="38"/>
      <c r="AI15" s="38"/>
      <c r="AJ15" s="43"/>
    </row>
    <row r="16" spans="1:36" s="34" customFormat="1" ht="17.100000000000001" customHeight="1" x14ac:dyDescent="0.25">
      <c r="A16" s="54">
        <f>IF(ISBLANK('Trap Count'!A16),"",'Trap Count'!A16)</f>
        <v>10</v>
      </c>
      <c r="B16" s="55" t="str">
        <f>IF(ISBLANK('Trap Count'!B16),"",'Trap Count'!B16)</f>
        <v/>
      </c>
      <c r="C16" s="75"/>
      <c r="D16" s="38"/>
      <c r="E16" s="38"/>
      <c r="F16" s="38"/>
      <c r="G16" s="38"/>
      <c r="H16" s="38"/>
      <c r="I16" s="38"/>
      <c r="J16" s="38"/>
      <c r="K16" s="38"/>
      <c r="L16" s="38"/>
      <c r="M16" s="38"/>
      <c r="N16" s="38"/>
      <c r="O16" s="38"/>
      <c r="P16" s="38"/>
      <c r="Q16" s="38"/>
      <c r="R16" s="38"/>
      <c r="S16" s="38"/>
      <c r="T16" s="38"/>
      <c r="U16" s="38"/>
      <c r="V16" s="38"/>
      <c r="W16" s="38"/>
      <c r="X16" s="37"/>
      <c r="Y16" s="37"/>
      <c r="Z16" s="38"/>
      <c r="AA16" s="38"/>
      <c r="AB16" s="38"/>
      <c r="AC16" s="38"/>
      <c r="AD16" s="38"/>
      <c r="AE16" s="38"/>
      <c r="AF16" s="38"/>
      <c r="AG16" s="38"/>
      <c r="AH16" s="38"/>
      <c r="AI16" s="38"/>
      <c r="AJ16" s="43"/>
    </row>
    <row r="17" spans="1:36" s="34" customFormat="1" ht="17.100000000000001" customHeight="1" x14ac:dyDescent="0.25">
      <c r="A17" s="54">
        <f>IF(ISBLANK('Trap Count'!A17),"",'Trap Count'!A17)</f>
        <v>11</v>
      </c>
      <c r="B17" s="55" t="str">
        <f>IF(ISBLANK('Trap Count'!B17),"",'Trap Count'!B17)</f>
        <v/>
      </c>
      <c r="C17" s="75"/>
      <c r="D17" s="38"/>
      <c r="E17" s="38"/>
      <c r="F17" s="38"/>
      <c r="G17" s="38"/>
      <c r="H17" s="38"/>
      <c r="I17" s="38"/>
      <c r="J17" s="38"/>
      <c r="K17" s="38"/>
      <c r="L17" s="38"/>
      <c r="M17" s="38"/>
      <c r="N17" s="38"/>
      <c r="O17" s="38"/>
      <c r="P17" s="38"/>
      <c r="Q17" s="38"/>
      <c r="R17" s="38"/>
      <c r="S17" s="38"/>
      <c r="T17" s="38"/>
      <c r="U17" s="38"/>
      <c r="V17" s="38"/>
      <c r="W17" s="38"/>
      <c r="X17" s="37"/>
      <c r="Y17" s="37"/>
      <c r="Z17" s="38"/>
      <c r="AA17" s="38"/>
      <c r="AB17" s="38"/>
      <c r="AC17" s="38"/>
      <c r="AD17" s="38"/>
      <c r="AE17" s="38"/>
      <c r="AF17" s="38"/>
      <c r="AG17" s="38"/>
      <c r="AH17" s="38"/>
      <c r="AI17" s="38"/>
      <c r="AJ17" s="43"/>
    </row>
    <row r="18" spans="1:36" s="34" customFormat="1" ht="17.100000000000001" customHeight="1" x14ac:dyDescent="0.25">
      <c r="A18" s="54">
        <f>IF(ISBLANK('Trap Count'!A18),"",'Trap Count'!A18)</f>
        <v>12</v>
      </c>
      <c r="B18" s="55" t="str">
        <f>IF(ISBLANK('Trap Count'!B18),"",'Trap Count'!B18)</f>
        <v/>
      </c>
      <c r="C18" s="75"/>
      <c r="D18" s="38"/>
      <c r="E18" s="38"/>
      <c r="F18" s="38"/>
      <c r="G18" s="38"/>
      <c r="H18" s="38"/>
      <c r="I18" s="38"/>
      <c r="J18" s="38"/>
      <c r="K18" s="38"/>
      <c r="L18" s="38"/>
      <c r="M18" s="38"/>
      <c r="N18" s="38"/>
      <c r="O18" s="38"/>
      <c r="P18" s="38"/>
      <c r="Q18" s="38"/>
      <c r="R18" s="38"/>
      <c r="S18" s="38"/>
      <c r="T18" s="38"/>
      <c r="U18" s="38"/>
      <c r="V18" s="38"/>
      <c r="W18" s="38"/>
      <c r="X18" s="37"/>
      <c r="Y18" s="37"/>
      <c r="Z18" s="38"/>
      <c r="AA18" s="38"/>
      <c r="AB18" s="38"/>
      <c r="AC18" s="38"/>
      <c r="AD18" s="38"/>
      <c r="AE18" s="38"/>
      <c r="AF18" s="38"/>
      <c r="AG18" s="38"/>
      <c r="AH18" s="38"/>
      <c r="AI18" s="38"/>
      <c r="AJ18" s="43"/>
    </row>
    <row r="19" spans="1:36" s="34" customFormat="1" ht="17.100000000000001" customHeight="1" x14ac:dyDescent="0.25">
      <c r="A19" s="54">
        <f>IF(ISBLANK('Trap Count'!A19),"",'Trap Count'!A19)</f>
        <v>13</v>
      </c>
      <c r="B19" s="55" t="str">
        <f>IF(ISBLANK('Trap Count'!B19),"",'Trap Count'!B19)</f>
        <v/>
      </c>
      <c r="C19" s="75"/>
      <c r="D19" s="38"/>
      <c r="E19" s="38"/>
      <c r="F19" s="38"/>
      <c r="G19" s="38"/>
      <c r="H19" s="38"/>
      <c r="I19" s="38"/>
      <c r="J19" s="38"/>
      <c r="K19" s="38"/>
      <c r="L19" s="38"/>
      <c r="M19" s="38"/>
      <c r="N19" s="38"/>
      <c r="O19" s="38"/>
      <c r="P19" s="38"/>
      <c r="Q19" s="38"/>
      <c r="R19" s="38"/>
      <c r="S19" s="38"/>
      <c r="T19" s="38"/>
      <c r="U19" s="38"/>
      <c r="V19" s="38"/>
      <c r="W19" s="38"/>
      <c r="X19" s="37"/>
      <c r="Y19" s="37"/>
      <c r="Z19" s="38"/>
      <c r="AA19" s="38"/>
      <c r="AB19" s="38"/>
      <c r="AC19" s="38"/>
      <c r="AD19" s="38"/>
      <c r="AE19" s="38"/>
      <c r="AF19" s="38"/>
      <c r="AG19" s="38"/>
      <c r="AH19" s="38"/>
      <c r="AI19" s="38"/>
      <c r="AJ19" s="43"/>
    </row>
    <row r="20" spans="1:36" s="34" customFormat="1" ht="17.100000000000001" customHeight="1" x14ac:dyDescent="0.25">
      <c r="A20" s="54">
        <f>IF(ISBLANK('Trap Count'!A20),"",'Trap Count'!A20)</f>
        <v>14</v>
      </c>
      <c r="B20" s="55" t="str">
        <f>IF(ISBLANK('Trap Count'!B20),"",'Trap Count'!B20)</f>
        <v/>
      </c>
      <c r="C20" s="75"/>
      <c r="D20" s="38"/>
      <c r="E20" s="38"/>
      <c r="F20" s="38"/>
      <c r="G20" s="38"/>
      <c r="H20" s="38"/>
      <c r="I20" s="38"/>
      <c r="J20" s="38"/>
      <c r="K20" s="38"/>
      <c r="L20" s="38"/>
      <c r="M20" s="38"/>
      <c r="N20" s="38"/>
      <c r="O20" s="38"/>
      <c r="P20" s="38"/>
      <c r="Q20" s="38"/>
      <c r="R20" s="38"/>
      <c r="S20" s="38"/>
      <c r="T20" s="38"/>
      <c r="U20" s="38"/>
      <c r="V20" s="38"/>
      <c r="W20" s="38"/>
      <c r="X20" s="37"/>
      <c r="Y20" s="37"/>
      <c r="Z20" s="38"/>
      <c r="AA20" s="38"/>
      <c r="AB20" s="38"/>
      <c r="AC20" s="38"/>
      <c r="AD20" s="38"/>
      <c r="AE20" s="38"/>
      <c r="AF20" s="38"/>
      <c r="AG20" s="38"/>
      <c r="AH20" s="38"/>
      <c r="AI20" s="38"/>
      <c r="AJ20" s="43"/>
    </row>
    <row r="21" spans="1:36" s="34" customFormat="1" ht="17.100000000000001" customHeight="1" x14ac:dyDescent="0.25">
      <c r="A21" s="54">
        <f>IF(ISBLANK('Trap Count'!A21),"",'Trap Count'!A21)</f>
        <v>15</v>
      </c>
      <c r="B21" s="55" t="str">
        <f>IF(ISBLANK('Trap Count'!B21),"",'Trap Count'!B21)</f>
        <v/>
      </c>
      <c r="C21" s="75"/>
      <c r="D21" s="38"/>
      <c r="E21" s="38"/>
      <c r="F21" s="38"/>
      <c r="G21" s="38"/>
      <c r="H21" s="38"/>
      <c r="I21" s="38"/>
      <c r="J21" s="38"/>
      <c r="K21" s="38"/>
      <c r="L21" s="38"/>
      <c r="M21" s="38"/>
      <c r="N21" s="38"/>
      <c r="O21" s="38"/>
      <c r="P21" s="38"/>
      <c r="Q21" s="38"/>
      <c r="R21" s="38"/>
      <c r="S21" s="38"/>
      <c r="T21" s="38"/>
      <c r="U21" s="38"/>
      <c r="V21" s="38"/>
      <c r="W21" s="38"/>
      <c r="X21" s="37"/>
      <c r="Y21" s="37"/>
      <c r="Z21" s="38"/>
      <c r="AA21" s="38"/>
      <c r="AB21" s="38"/>
      <c r="AC21" s="38"/>
      <c r="AD21" s="38"/>
      <c r="AE21" s="38"/>
      <c r="AF21" s="38"/>
      <c r="AG21" s="38"/>
      <c r="AH21" s="38"/>
      <c r="AI21" s="38"/>
      <c r="AJ21" s="43"/>
    </row>
    <row r="22" spans="1:36" s="34" customFormat="1" ht="17.100000000000001" customHeight="1" x14ac:dyDescent="0.25">
      <c r="A22" s="54">
        <f>IF(ISBLANK('Trap Count'!A22),"",'Trap Count'!A22)</f>
        <v>16</v>
      </c>
      <c r="B22" s="55" t="str">
        <f>IF(ISBLANK('Trap Count'!B22),"",'Trap Count'!B22)</f>
        <v/>
      </c>
      <c r="C22" s="75"/>
      <c r="D22" s="38"/>
      <c r="E22" s="38"/>
      <c r="F22" s="38"/>
      <c r="G22" s="38"/>
      <c r="H22" s="38"/>
      <c r="I22" s="38"/>
      <c r="J22" s="38"/>
      <c r="K22" s="38"/>
      <c r="L22" s="38"/>
      <c r="M22" s="38"/>
      <c r="N22" s="38"/>
      <c r="O22" s="38"/>
      <c r="P22" s="38"/>
      <c r="Q22" s="38"/>
      <c r="R22" s="38"/>
      <c r="S22" s="38"/>
      <c r="T22" s="38"/>
      <c r="U22" s="38"/>
      <c r="V22" s="38"/>
      <c r="W22" s="38"/>
      <c r="X22" s="37"/>
      <c r="Y22" s="37"/>
      <c r="Z22" s="38"/>
      <c r="AA22" s="38"/>
      <c r="AB22" s="38"/>
      <c r="AC22" s="38"/>
      <c r="AD22" s="38"/>
      <c r="AE22" s="38"/>
      <c r="AF22" s="38"/>
      <c r="AG22" s="38"/>
      <c r="AH22" s="38"/>
      <c r="AI22" s="38"/>
      <c r="AJ22" s="43"/>
    </row>
    <row r="23" spans="1:36" s="34" customFormat="1" ht="17.100000000000001" customHeight="1" x14ac:dyDescent="0.25">
      <c r="A23" s="54">
        <f>IF(ISBLANK('Trap Count'!A23),"",'Trap Count'!A23)</f>
        <v>17</v>
      </c>
      <c r="B23" s="55" t="str">
        <f>IF(ISBLANK('Trap Count'!B23),"",'Trap Count'!B23)</f>
        <v/>
      </c>
      <c r="C23" s="74"/>
      <c r="D23" s="37"/>
      <c r="E23" s="37"/>
      <c r="F23" s="37"/>
      <c r="G23" s="37"/>
      <c r="H23" s="37"/>
      <c r="I23" s="37"/>
      <c r="J23" s="38"/>
      <c r="K23" s="38"/>
      <c r="L23" s="38"/>
      <c r="M23" s="38"/>
      <c r="N23" s="38"/>
      <c r="O23" s="38"/>
      <c r="P23" s="38"/>
      <c r="Q23" s="38"/>
      <c r="R23" s="38"/>
      <c r="S23" s="38"/>
      <c r="T23" s="38"/>
      <c r="U23" s="37"/>
      <c r="V23" s="37"/>
      <c r="W23" s="37"/>
      <c r="X23" s="37"/>
      <c r="Y23" s="37"/>
      <c r="Z23" s="37"/>
      <c r="AA23" s="37"/>
      <c r="AB23" s="37"/>
      <c r="AC23" s="37"/>
      <c r="AD23" s="37"/>
      <c r="AE23" s="37"/>
      <c r="AF23" s="37"/>
      <c r="AG23" s="37"/>
      <c r="AH23" s="37"/>
      <c r="AI23" s="37"/>
      <c r="AJ23" s="43"/>
    </row>
    <row r="24" spans="1:36" s="34" customFormat="1" ht="17.100000000000001" customHeight="1" x14ac:dyDescent="0.25">
      <c r="A24" s="54">
        <f>IF(ISBLANK('Trap Count'!A24),"",'Trap Count'!A24)</f>
        <v>18</v>
      </c>
      <c r="B24" s="55" t="str">
        <f>IF(ISBLANK('Trap Count'!B24),"",'Trap Count'!B24)</f>
        <v/>
      </c>
      <c r="C24" s="74"/>
      <c r="D24" s="37"/>
      <c r="E24" s="37"/>
      <c r="F24" s="37"/>
      <c r="G24" s="37"/>
      <c r="H24" s="37"/>
      <c r="I24" s="37"/>
      <c r="J24" s="38"/>
      <c r="K24" s="38"/>
      <c r="L24" s="38"/>
      <c r="M24" s="38"/>
      <c r="N24" s="38"/>
      <c r="O24" s="38"/>
      <c r="P24" s="38"/>
      <c r="Q24" s="38"/>
      <c r="R24" s="38"/>
      <c r="S24" s="38"/>
      <c r="T24" s="38"/>
      <c r="U24" s="37"/>
      <c r="V24" s="37"/>
      <c r="W24" s="37"/>
      <c r="X24" s="37"/>
      <c r="Y24" s="37"/>
      <c r="Z24" s="37"/>
      <c r="AA24" s="37"/>
      <c r="AB24" s="37"/>
      <c r="AC24" s="37"/>
      <c r="AD24" s="37"/>
      <c r="AE24" s="37"/>
      <c r="AF24" s="37"/>
      <c r="AG24" s="37"/>
      <c r="AH24" s="37"/>
      <c r="AI24" s="37"/>
      <c r="AJ24" s="43"/>
    </row>
    <row r="25" spans="1:36" s="34" customFormat="1" ht="17.100000000000001" customHeight="1" x14ac:dyDescent="0.25">
      <c r="A25" s="54">
        <f>IF(ISBLANK('Trap Count'!A25),"",'Trap Count'!A25)</f>
        <v>19</v>
      </c>
      <c r="B25" s="55" t="str">
        <f>IF(ISBLANK('Trap Count'!B25),"",'Trap Count'!B25)</f>
        <v/>
      </c>
      <c r="C25" s="74"/>
      <c r="D25" s="37"/>
      <c r="E25" s="37"/>
      <c r="F25" s="37"/>
      <c r="G25" s="37"/>
      <c r="H25" s="37"/>
      <c r="I25" s="37"/>
      <c r="J25" s="38"/>
      <c r="K25" s="38"/>
      <c r="L25" s="38"/>
      <c r="M25" s="38"/>
      <c r="N25" s="38"/>
      <c r="O25" s="38"/>
      <c r="P25" s="38"/>
      <c r="Q25" s="38"/>
      <c r="R25" s="38"/>
      <c r="S25" s="38"/>
      <c r="T25" s="38"/>
      <c r="U25" s="37"/>
      <c r="V25" s="37"/>
      <c r="W25" s="37"/>
      <c r="X25" s="37"/>
      <c r="Y25" s="37"/>
      <c r="Z25" s="37"/>
      <c r="AA25" s="37"/>
      <c r="AB25" s="37"/>
      <c r="AC25" s="37"/>
      <c r="AD25" s="37"/>
      <c r="AE25" s="37"/>
      <c r="AF25" s="37"/>
      <c r="AG25" s="37"/>
      <c r="AH25" s="37"/>
      <c r="AI25" s="37"/>
      <c r="AJ25" s="43"/>
    </row>
    <row r="26" spans="1:36" s="34" customFormat="1" ht="17.100000000000001" customHeight="1" x14ac:dyDescent="0.25">
      <c r="A26" s="54">
        <f>IF(ISBLANK('Trap Count'!A26),"",'Trap Count'!A26)</f>
        <v>20</v>
      </c>
      <c r="B26" s="55" t="str">
        <f>IF(ISBLANK('Trap Count'!B26),"",'Trap Count'!B26)</f>
        <v/>
      </c>
      <c r="C26" s="74"/>
      <c r="D26" s="37"/>
      <c r="E26" s="37"/>
      <c r="F26" s="37"/>
      <c r="G26" s="37"/>
      <c r="H26" s="37"/>
      <c r="I26" s="37"/>
      <c r="J26" s="38"/>
      <c r="K26" s="38"/>
      <c r="L26" s="38"/>
      <c r="M26" s="38"/>
      <c r="N26" s="38"/>
      <c r="O26" s="38"/>
      <c r="P26" s="38"/>
      <c r="Q26" s="38"/>
      <c r="R26" s="38"/>
      <c r="S26" s="38"/>
      <c r="T26" s="38"/>
      <c r="U26" s="37"/>
      <c r="V26" s="37"/>
      <c r="W26" s="37"/>
      <c r="X26" s="37"/>
      <c r="Y26" s="37"/>
      <c r="Z26" s="37"/>
      <c r="AA26" s="37"/>
      <c r="AB26" s="37"/>
      <c r="AC26" s="37"/>
      <c r="AD26" s="37"/>
      <c r="AE26" s="37"/>
      <c r="AF26" s="37"/>
      <c r="AG26" s="37"/>
      <c r="AH26" s="37"/>
      <c r="AI26" s="37"/>
      <c r="AJ26" s="43"/>
    </row>
    <row r="27" spans="1:36" s="34" customFormat="1" ht="17.100000000000001" customHeight="1" x14ac:dyDescent="0.25">
      <c r="A27" s="54">
        <f>IF(ISBLANK('Trap Count'!A27),"",'Trap Count'!A27)</f>
        <v>21</v>
      </c>
      <c r="B27" s="55" t="str">
        <f>IF(ISBLANK('Trap Count'!B27),"",'Trap Count'!B27)</f>
        <v/>
      </c>
      <c r="C27" s="74"/>
      <c r="D27" s="37"/>
      <c r="E27" s="37"/>
      <c r="F27" s="37"/>
      <c r="G27" s="37"/>
      <c r="H27" s="37"/>
      <c r="I27" s="37"/>
      <c r="J27" s="38"/>
      <c r="K27" s="38"/>
      <c r="L27" s="38"/>
      <c r="M27" s="38"/>
      <c r="N27" s="38"/>
      <c r="O27" s="38"/>
      <c r="P27" s="38"/>
      <c r="Q27" s="38"/>
      <c r="R27" s="38"/>
      <c r="S27" s="38"/>
      <c r="T27" s="38"/>
      <c r="U27" s="37"/>
      <c r="V27" s="37"/>
      <c r="W27" s="37"/>
      <c r="X27" s="37"/>
      <c r="Y27" s="37"/>
      <c r="Z27" s="37"/>
      <c r="AA27" s="37"/>
      <c r="AB27" s="37"/>
      <c r="AC27" s="37"/>
      <c r="AD27" s="37"/>
      <c r="AE27" s="37"/>
      <c r="AF27" s="37"/>
      <c r="AG27" s="37"/>
      <c r="AH27" s="37"/>
      <c r="AI27" s="37"/>
      <c r="AJ27" s="43"/>
    </row>
    <row r="28" spans="1:36" s="34" customFormat="1" ht="17.100000000000001" customHeight="1" x14ac:dyDescent="0.25">
      <c r="A28" s="54">
        <f>IF(ISBLANK('Trap Count'!A28),"",'Trap Count'!A28)</f>
        <v>22</v>
      </c>
      <c r="B28" s="55" t="str">
        <f>IF(ISBLANK('Trap Count'!B28),"",'Trap Count'!B28)</f>
        <v/>
      </c>
      <c r="C28" s="74"/>
      <c r="D28" s="37"/>
      <c r="E28" s="37"/>
      <c r="F28" s="37"/>
      <c r="G28" s="37"/>
      <c r="H28" s="37"/>
      <c r="I28" s="37"/>
      <c r="J28" s="38"/>
      <c r="K28" s="38"/>
      <c r="L28" s="38"/>
      <c r="M28" s="38"/>
      <c r="N28" s="38"/>
      <c r="O28" s="38"/>
      <c r="P28" s="38"/>
      <c r="Q28" s="38"/>
      <c r="R28" s="38"/>
      <c r="S28" s="38"/>
      <c r="T28" s="38"/>
      <c r="U28" s="37"/>
      <c r="V28" s="37"/>
      <c r="W28" s="37"/>
      <c r="X28" s="37"/>
      <c r="Y28" s="37"/>
      <c r="Z28" s="37"/>
      <c r="AA28" s="37"/>
      <c r="AB28" s="37"/>
      <c r="AC28" s="37"/>
      <c r="AD28" s="37"/>
      <c r="AE28" s="37"/>
      <c r="AF28" s="37"/>
      <c r="AG28" s="37"/>
      <c r="AH28" s="37"/>
      <c r="AI28" s="37"/>
      <c r="AJ28" s="43"/>
    </row>
    <row r="29" spans="1:36" s="34" customFormat="1" ht="17.100000000000001" customHeight="1" x14ac:dyDescent="0.25">
      <c r="A29" s="54">
        <f>IF(ISBLANK('Trap Count'!A29),"",'Trap Count'!A29)</f>
        <v>23</v>
      </c>
      <c r="B29" s="55" t="str">
        <f>IF(ISBLANK('Trap Count'!B29),"",'Trap Count'!B29)</f>
        <v/>
      </c>
      <c r="C29" s="74"/>
      <c r="D29" s="37"/>
      <c r="E29" s="37"/>
      <c r="F29" s="37"/>
      <c r="G29" s="37"/>
      <c r="H29" s="37"/>
      <c r="I29" s="37"/>
      <c r="J29" s="38"/>
      <c r="K29" s="38"/>
      <c r="L29" s="38"/>
      <c r="M29" s="38"/>
      <c r="N29" s="38"/>
      <c r="O29" s="38"/>
      <c r="P29" s="38"/>
      <c r="Q29" s="38"/>
      <c r="R29" s="38"/>
      <c r="S29" s="38"/>
      <c r="T29" s="38"/>
      <c r="U29" s="37"/>
      <c r="V29" s="37"/>
      <c r="W29" s="37"/>
      <c r="X29" s="37"/>
      <c r="Y29" s="37"/>
      <c r="Z29" s="37"/>
      <c r="AA29" s="37"/>
      <c r="AB29" s="37"/>
      <c r="AC29" s="37"/>
      <c r="AD29" s="37"/>
      <c r="AE29" s="37"/>
      <c r="AF29" s="37"/>
      <c r="AG29" s="37"/>
      <c r="AH29" s="37"/>
      <c r="AI29" s="37"/>
      <c r="AJ29" s="43"/>
    </row>
    <row r="30" spans="1:36" s="34" customFormat="1" ht="17.100000000000001" customHeight="1" x14ac:dyDescent="0.25">
      <c r="A30" s="54">
        <f>IF(ISBLANK('Trap Count'!A30),"",'Trap Count'!A30)</f>
        <v>24</v>
      </c>
      <c r="B30" s="55" t="str">
        <f>IF(ISBLANK('Trap Count'!B30),"",'Trap Count'!B30)</f>
        <v/>
      </c>
      <c r="C30" s="74"/>
      <c r="D30" s="37"/>
      <c r="E30" s="37"/>
      <c r="F30" s="37"/>
      <c r="G30" s="37"/>
      <c r="H30" s="37"/>
      <c r="I30" s="37"/>
      <c r="J30" s="38"/>
      <c r="K30" s="38"/>
      <c r="L30" s="38"/>
      <c r="M30" s="38"/>
      <c r="N30" s="38"/>
      <c r="O30" s="38"/>
      <c r="P30" s="38"/>
      <c r="Q30" s="38"/>
      <c r="R30" s="38"/>
      <c r="S30" s="38"/>
      <c r="T30" s="38"/>
      <c r="U30" s="37"/>
      <c r="V30" s="37"/>
      <c r="W30" s="37"/>
      <c r="X30" s="37"/>
      <c r="Y30" s="37"/>
      <c r="Z30" s="37"/>
      <c r="AA30" s="37"/>
      <c r="AB30" s="37"/>
      <c r="AC30" s="37"/>
      <c r="AD30" s="37"/>
      <c r="AE30" s="37"/>
      <c r="AF30" s="37"/>
      <c r="AG30" s="37"/>
      <c r="AH30" s="37"/>
      <c r="AI30" s="37"/>
      <c r="AJ30" s="43"/>
    </row>
    <row r="31" spans="1:36" s="34" customFormat="1" ht="17.100000000000001" customHeight="1" x14ac:dyDescent="0.25">
      <c r="A31" s="54">
        <f>IF(ISBLANK('Trap Count'!A31),"",'Trap Count'!A31)</f>
        <v>25</v>
      </c>
      <c r="B31" s="55" t="str">
        <f>IF(ISBLANK('Trap Count'!B31),"",'Trap Count'!B31)</f>
        <v/>
      </c>
      <c r="C31" s="74"/>
      <c r="D31" s="37"/>
      <c r="E31" s="37"/>
      <c r="F31" s="37"/>
      <c r="G31" s="37"/>
      <c r="H31" s="37"/>
      <c r="I31" s="37"/>
      <c r="J31" s="38"/>
      <c r="K31" s="38"/>
      <c r="L31" s="38"/>
      <c r="M31" s="38"/>
      <c r="N31" s="38"/>
      <c r="O31" s="38"/>
      <c r="P31" s="38"/>
      <c r="Q31" s="38"/>
      <c r="R31" s="38"/>
      <c r="S31" s="38"/>
      <c r="T31" s="38"/>
      <c r="U31" s="37"/>
      <c r="V31" s="37"/>
      <c r="W31" s="37"/>
      <c r="X31" s="37"/>
      <c r="Y31" s="37"/>
      <c r="Z31" s="37"/>
      <c r="AA31" s="37"/>
      <c r="AB31" s="37"/>
      <c r="AC31" s="37"/>
      <c r="AD31" s="37"/>
      <c r="AE31" s="37"/>
      <c r="AF31" s="37"/>
      <c r="AG31" s="37"/>
      <c r="AH31" s="37"/>
      <c r="AI31" s="37"/>
      <c r="AJ31" s="43"/>
    </row>
    <row r="32" spans="1:36" s="34" customFormat="1" ht="17.100000000000001" customHeight="1" x14ac:dyDescent="0.25">
      <c r="A32" s="54">
        <f>IF(ISBLANK('Trap Count'!A32),"",'Trap Count'!A32)</f>
        <v>26</v>
      </c>
      <c r="B32" s="55" t="str">
        <f>IF(ISBLANK('Trap Count'!B32),"",'Trap Count'!B32)</f>
        <v/>
      </c>
      <c r="C32" s="74"/>
      <c r="D32" s="37"/>
      <c r="E32" s="37"/>
      <c r="F32" s="37"/>
      <c r="G32" s="37"/>
      <c r="H32" s="37"/>
      <c r="I32" s="37"/>
      <c r="J32" s="38"/>
      <c r="K32" s="38"/>
      <c r="L32" s="38"/>
      <c r="M32" s="38"/>
      <c r="N32" s="38"/>
      <c r="O32" s="38"/>
      <c r="P32" s="38"/>
      <c r="Q32" s="38"/>
      <c r="R32" s="38"/>
      <c r="S32" s="38"/>
      <c r="T32" s="38"/>
      <c r="U32" s="37"/>
      <c r="V32" s="37"/>
      <c r="W32" s="37"/>
      <c r="X32" s="37"/>
      <c r="Y32" s="37"/>
      <c r="Z32" s="37"/>
      <c r="AA32" s="37"/>
      <c r="AB32" s="37"/>
      <c r="AC32" s="37"/>
      <c r="AD32" s="37"/>
      <c r="AE32" s="37"/>
      <c r="AF32" s="37"/>
      <c r="AG32" s="37"/>
      <c r="AH32" s="37"/>
      <c r="AI32" s="37"/>
      <c r="AJ32" s="43"/>
    </row>
    <row r="33" spans="1:36" s="34" customFormat="1" ht="17.100000000000001" customHeight="1" x14ac:dyDescent="0.25">
      <c r="A33" s="54">
        <f>IF(ISBLANK('Trap Count'!A33),"",'Trap Count'!A33)</f>
        <v>27</v>
      </c>
      <c r="B33" s="55" t="str">
        <f>IF(ISBLANK('Trap Count'!B33),"",'Trap Count'!B33)</f>
        <v/>
      </c>
      <c r="C33" s="74"/>
      <c r="D33" s="37"/>
      <c r="E33" s="37"/>
      <c r="F33" s="37"/>
      <c r="G33" s="37"/>
      <c r="H33" s="37"/>
      <c r="I33" s="37"/>
      <c r="J33" s="38"/>
      <c r="K33" s="38"/>
      <c r="L33" s="38"/>
      <c r="M33" s="38"/>
      <c r="N33" s="38"/>
      <c r="O33" s="38"/>
      <c r="P33" s="38"/>
      <c r="Q33" s="38"/>
      <c r="R33" s="38"/>
      <c r="S33" s="38"/>
      <c r="T33" s="38"/>
      <c r="U33" s="37"/>
      <c r="V33" s="37"/>
      <c r="W33" s="37"/>
      <c r="X33" s="37"/>
      <c r="Y33" s="37"/>
      <c r="Z33" s="37"/>
      <c r="AA33" s="37"/>
      <c r="AB33" s="37"/>
      <c r="AC33" s="37"/>
      <c r="AD33" s="37"/>
      <c r="AE33" s="37"/>
      <c r="AF33" s="37"/>
      <c r="AG33" s="37"/>
      <c r="AH33" s="37"/>
      <c r="AI33" s="37"/>
      <c r="AJ33" s="43"/>
    </row>
    <row r="34" spans="1:36" s="34" customFormat="1" ht="17.100000000000001" customHeight="1" x14ac:dyDescent="0.25">
      <c r="A34" s="54">
        <f>IF(ISBLANK('Trap Count'!A34),"",'Trap Count'!A34)</f>
        <v>28</v>
      </c>
      <c r="B34" s="55" t="str">
        <f>IF(ISBLANK('Trap Count'!B34),"",'Trap Count'!B34)</f>
        <v/>
      </c>
      <c r="C34" s="74"/>
      <c r="D34" s="37"/>
      <c r="E34" s="37"/>
      <c r="F34" s="37"/>
      <c r="G34" s="37"/>
      <c r="H34" s="37"/>
      <c r="I34" s="37"/>
      <c r="J34" s="38"/>
      <c r="K34" s="38"/>
      <c r="L34" s="38"/>
      <c r="M34" s="38"/>
      <c r="N34" s="38"/>
      <c r="O34" s="38"/>
      <c r="P34" s="38"/>
      <c r="Q34" s="38"/>
      <c r="R34" s="38"/>
      <c r="S34" s="38"/>
      <c r="T34" s="38"/>
      <c r="U34" s="37"/>
      <c r="V34" s="37"/>
      <c r="W34" s="37"/>
      <c r="X34" s="37"/>
      <c r="Y34" s="37"/>
      <c r="Z34" s="37"/>
      <c r="AA34" s="37"/>
      <c r="AB34" s="37"/>
      <c r="AC34" s="37"/>
      <c r="AD34" s="37"/>
      <c r="AE34" s="37"/>
      <c r="AF34" s="37"/>
      <c r="AG34" s="37"/>
      <c r="AH34" s="37"/>
      <c r="AI34" s="37"/>
      <c r="AJ34" s="43"/>
    </row>
    <row r="35" spans="1:36" s="34" customFormat="1" ht="17.100000000000001" customHeight="1" x14ac:dyDescent="0.25">
      <c r="A35" s="54">
        <f>IF(ISBLANK('Trap Count'!A35),"",'Trap Count'!A35)</f>
        <v>29</v>
      </c>
      <c r="B35" s="55" t="str">
        <f>IF(ISBLANK('Trap Count'!B35),"",'Trap Count'!B35)</f>
        <v/>
      </c>
      <c r="C35" s="74"/>
      <c r="D35" s="37"/>
      <c r="E35" s="37"/>
      <c r="F35" s="37"/>
      <c r="G35" s="37"/>
      <c r="H35" s="37"/>
      <c r="I35" s="37"/>
      <c r="J35" s="38"/>
      <c r="K35" s="38"/>
      <c r="L35" s="38"/>
      <c r="M35" s="38"/>
      <c r="N35" s="38"/>
      <c r="O35" s="38"/>
      <c r="P35" s="38"/>
      <c r="Q35" s="38"/>
      <c r="R35" s="38"/>
      <c r="S35" s="38"/>
      <c r="T35" s="38"/>
      <c r="U35" s="37"/>
      <c r="V35" s="37"/>
      <c r="W35" s="37"/>
      <c r="X35" s="37"/>
      <c r="Y35" s="37"/>
      <c r="Z35" s="37"/>
      <c r="AA35" s="37"/>
      <c r="AB35" s="37"/>
      <c r="AC35" s="37"/>
      <c r="AD35" s="37"/>
      <c r="AE35" s="37"/>
      <c r="AF35" s="37"/>
      <c r="AG35" s="37"/>
      <c r="AH35" s="37"/>
      <c r="AI35" s="37"/>
      <c r="AJ35" s="43"/>
    </row>
    <row r="36" spans="1:36" s="34" customFormat="1" ht="17.100000000000001" customHeight="1" x14ac:dyDescent="0.25">
      <c r="A36" s="54">
        <f>IF(ISBLANK('Trap Count'!A36),"",'Trap Count'!A36)</f>
        <v>30</v>
      </c>
      <c r="B36" s="55" t="str">
        <f>IF(ISBLANK('Trap Count'!B36),"",'Trap Count'!B36)</f>
        <v/>
      </c>
      <c r="C36" s="74"/>
      <c r="D36" s="37"/>
      <c r="E36" s="37"/>
      <c r="F36" s="37"/>
      <c r="G36" s="37"/>
      <c r="H36" s="37"/>
      <c r="I36" s="37"/>
      <c r="J36" s="38"/>
      <c r="K36" s="38"/>
      <c r="L36" s="38"/>
      <c r="M36" s="38"/>
      <c r="N36" s="38"/>
      <c r="O36" s="38"/>
      <c r="P36" s="38"/>
      <c r="Q36" s="38"/>
      <c r="R36" s="38"/>
      <c r="S36" s="38"/>
      <c r="T36" s="38"/>
      <c r="U36" s="37"/>
      <c r="V36" s="37"/>
      <c r="W36" s="37"/>
      <c r="X36" s="37"/>
      <c r="Y36" s="37"/>
      <c r="Z36" s="37"/>
      <c r="AA36" s="37"/>
      <c r="AB36" s="37"/>
      <c r="AC36" s="37"/>
      <c r="AD36" s="37"/>
      <c r="AE36" s="37"/>
      <c r="AF36" s="37"/>
      <c r="AG36" s="37"/>
      <c r="AH36" s="37"/>
      <c r="AI36" s="37"/>
      <c r="AJ36" s="43"/>
    </row>
    <row r="37" spans="1:36" s="34" customFormat="1" ht="17.100000000000001" customHeight="1" x14ac:dyDescent="0.25">
      <c r="A37" s="54">
        <f>IF(ISBLANK('Trap Count'!A37),"",'Trap Count'!A37)</f>
        <v>31</v>
      </c>
      <c r="B37" s="55" t="str">
        <f>IF(ISBLANK('Trap Count'!B37),"",'Trap Count'!B37)</f>
        <v/>
      </c>
      <c r="C37" s="74"/>
      <c r="D37" s="37"/>
      <c r="E37" s="37"/>
      <c r="F37" s="37"/>
      <c r="G37" s="37"/>
      <c r="H37" s="37"/>
      <c r="I37" s="37"/>
      <c r="J37" s="38"/>
      <c r="K37" s="38"/>
      <c r="L37" s="38"/>
      <c r="M37" s="38"/>
      <c r="N37" s="38"/>
      <c r="O37" s="38"/>
      <c r="P37" s="38"/>
      <c r="Q37" s="38"/>
      <c r="R37" s="38"/>
      <c r="S37" s="38"/>
      <c r="T37" s="38"/>
      <c r="U37" s="37"/>
      <c r="V37" s="37"/>
      <c r="W37" s="37"/>
      <c r="X37" s="37"/>
      <c r="Y37" s="37"/>
      <c r="Z37" s="37"/>
      <c r="AA37" s="37"/>
      <c r="AB37" s="37"/>
      <c r="AC37" s="37"/>
      <c r="AD37" s="37"/>
      <c r="AE37" s="37"/>
      <c r="AF37" s="37"/>
      <c r="AG37" s="37"/>
      <c r="AH37" s="37"/>
      <c r="AI37" s="37"/>
      <c r="AJ37" s="43"/>
    </row>
    <row r="38" spans="1:36" s="34" customFormat="1" ht="17.100000000000001" customHeight="1" x14ac:dyDescent="0.25">
      <c r="A38" s="54">
        <f>IF(ISBLANK('Trap Count'!A38),"",'Trap Count'!A38)</f>
        <v>32</v>
      </c>
      <c r="B38" s="55" t="str">
        <f>IF(ISBLANK('Trap Count'!B38),"",'Trap Count'!B38)</f>
        <v/>
      </c>
      <c r="C38" s="74"/>
      <c r="D38" s="37"/>
      <c r="E38" s="37"/>
      <c r="F38" s="37"/>
      <c r="G38" s="37"/>
      <c r="H38" s="37"/>
      <c r="I38" s="37"/>
      <c r="J38" s="38"/>
      <c r="K38" s="38"/>
      <c r="L38" s="38"/>
      <c r="M38" s="38"/>
      <c r="N38" s="38"/>
      <c r="O38" s="38"/>
      <c r="P38" s="38"/>
      <c r="Q38" s="38"/>
      <c r="R38" s="38"/>
      <c r="S38" s="38"/>
      <c r="T38" s="38"/>
      <c r="U38" s="37"/>
      <c r="V38" s="37"/>
      <c r="W38" s="37"/>
      <c r="X38" s="37"/>
      <c r="Y38" s="37"/>
      <c r="Z38" s="37"/>
      <c r="AA38" s="37"/>
      <c r="AB38" s="37"/>
      <c r="AC38" s="37"/>
      <c r="AD38" s="37"/>
      <c r="AE38" s="37"/>
      <c r="AF38" s="37"/>
      <c r="AG38" s="37"/>
      <c r="AH38" s="37"/>
      <c r="AI38" s="37"/>
      <c r="AJ38" s="43"/>
    </row>
    <row r="39" spans="1:36" s="34" customFormat="1" ht="17.100000000000001" customHeight="1" x14ac:dyDescent="0.25">
      <c r="A39" s="54">
        <f>IF(ISBLANK('Trap Count'!A39),"",'Trap Count'!A39)</f>
        <v>33</v>
      </c>
      <c r="B39" s="55" t="str">
        <f>IF(ISBLANK('Trap Count'!B39),"",'Trap Count'!B39)</f>
        <v/>
      </c>
      <c r="C39" s="74"/>
      <c r="D39" s="37"/>
      <c r="E39" s="37"/>
      <c r="F39" s="37"/>
      <c r="G39" s="37"/>
      <c r="H39" s="37"/>
      <c r="I39" s="37"/>
      <c r="J39" s="38"/>
      <c r="K39" s="38"/>
      <c r="L39" s="38"/>
      <c r="M39" s="38"/>
      <c r="N39" s="38"/>
      <c r="O39" s="38"/>
      <c r="P39" s="38"/>
      <c r="Q39" s="38"/>
      <c r="R39" s="38"/>
      <c r="S39" s="38"/>
      <c r="T39" s="38"/>
      <c r="U39" s="37"/>
      <c r="V39" s="37"/>
      <c r="W39" s="37"/>
      <c r="X39" s="37"/>
      <c r="Y39" s="37"/>
      <c r="Z39" s="37"/>
      <c r="AA39" s="37"/>
      <c r="AB39" s="37"/>
      <c r="AC39" s="37"/>
      <c r="AD39" s="37"/>
      <c r="AE39" s="37"/>
      <c r="AF39" s="37"/>
      <c r="AG39" s="37"/>
      <c r="AH39" s="37"/>
      <c r="AI39" s="37"/>
      <c r="AJ39" s="43"/>
    </row>
    <row r="40" spans="1:36" s="34" customFormat="1" ht="17.100000000000001" customHeight="1" x14ac:dyDescent="0.25">
      <c r="A40" s="54">
        <f>IF(ISBLANK('Trap Count'!A40),"",'Trap Count'!A40)</f>
        <v>34</v>
      </c>
      <c r="B40" s="55" t="str">
        <f>IF(ISBLANK('Trap Count'!B40),"",'Trap Count'!B40)</f>
        <v/>
      </c>
      <c r="C40" s="74"/>
      <c r="D40" s="37"/>
      <c r="E40" s="37"/>
      <c r="F40" s="37"/>
      <c r="G40" s="37"/>
      <c r="H40" s="37"/>
      <c r="I40" s="37"/>
      <c r="J40" s="38"/>
      <c r="K40" s="38"/>
      <c r="L40" s="38"/>
      <c r="M40" s="38"/>
      <c r="N40" s="38"/>
      <c r="O40" s="38"/>
      <c r="P40" s="38"/>
      <c r="Q40" s="38"/>
      <c r="R40" s="38"/>
      <c r="S40" s="38"/>
      <c r="T40" s="38"/>
      <c r="U40" s="37"/>
      <c r="V40" s="37"/>
      <c r="W40" s="37"/>
      <c r="X40" s="37"/>
      <c r="Y40" s="37"/>
      <c r="Z40" s="37"/>
      <c r="AA40" s="37"/>
      <c r="AB40" s="37"/>
      <c r="AC40" s="37"/>
      <c r="AD40" s="37"/>
      <c r="AE40" s="37"/>
      <c r="AF40" s="37"/>
      <c r="AG40" s="37"/>
      <c r="AH40" s="37"/>
      <c r="AI40" s="37"/>
      <c r="AJ40" s="43"/>
    </row>
    <row r="41" spans="1:36" s="34" customFormat="1" ht="17.100000000000001" customHeight="1" x14ac:dyDescent="0.25">
      <c r="A41" s="54">
        <f>IF(ISBLANK('Trap Count'!A41),"",'Trap Count'!A41)</f>
        <v>35</v>
      </c>
      <c r="B41" s="55" t="str">
        <f>IF(ISBLANK('Trap Count'!B41),"",'Trap Count'!B41)</f>
        <v/>
      </c>
      <c r="C41" s="74"/>
      <c r="D41" s="37"/>
      <c r="E41" s="37"/>
      <c r="F41" s="37"/>
      <c r="G41" s="37"/>
      <c r="H41" s="37"/>
      <c r="I41" s="37"/>
      <c r="J41" s="38"/>
      <c r="K41" s="38"/>
      <c r="L41" s="38"/>
      <c r="M41" s="38"/>
      <c r="N41" s="38"/>
      <c r="O41" s="38"/>
      <c r="P41" s="38"/>
      <c r="Q41" s="38"/>
      <c r="R41" s="38"/>
      <c r="S41" s="38"/>
      <c r="T41" s="38"/>
      <c r="U41" s="37"/>
      <c r="V41" s="37"/>
      <c r="W41" s="37"/>
      <c r="X41" s="37"/>
      <c r="Y41" s="37"/>
      <c r="Z41" s="37"/>
      <c r="AA41" s="37"/>
      <c r="AB41" s="37"/>
      <c r="AC41" s="37"/>
      <c r="AD41" s="37"/>
      <c r="AE41" s="37"/>
      <c r="AF41" s="37"/>
      <c r="AG41" s="37"/>
      <c r="AH41" s="37"/>
      <c r="AI41" s="37"/>
      <c r="AJ41" s="43"/>
    </row>
    <row r="42" spans="1:36" s="34" customFormat="1" ht="17.100000000000001" customHeight="1" x14ac:dyDescent="0.25">
      <c r="A42" s="54">
        <f>IF(ISBLANK('Trap Count'!A42),"",'Trap Count'!A42)</f>
        <v>36</v>
      </c>
      <c r="B42" s="55" t="str">
        <f>IF(ISBLANK('Trap Count'!B42),"",'Trap Count'!B42)</f>
        <v/>
      </c>
      <c r="C42" s="74"/>
      <c r="D42" s="37"/>
      <c r="E42" s="37"/>
      <c r="F42" s="37"/>
      <c r="G42" s="37"/>
      <c r="H42" s="37"/>
      <c r="I42" s="37"/>
      <c r="J42" s="38"/>
      <c r="K42" s="38"/>
      <c r="L42" s="38"/>
      <c r="M42" s="38"/>
      <c r="N42" s="38"/>
      <c r="O42" s="38"/>
      <c r="P42" s="38"/>
      <c r="Q42" s="38"/>
      <c r="R42" s="38"/>
      <c r="S42" s="38"/>
      <c r="T42" s="38"/>
      <c r="U42" s="37"/>
      <c r="V42" s="37"/>
      <c r="W42" s="37"/>
      <c r="X42" s="37"/>
      <c r="Y42" s="37"/>
      <c r="Z42" s="37"/>
      <c r="AA42" s="37"/>
      <c r="AB42" s="37"/>
      <c r="AC42" s="37"/>
      <c r="AD42" s="37"/>
      <c r="AE42" s="37"/>
      <c r="AF42" s="37"/>
      <c r="AG42" s="37"/>
      <c r="AH42" s="37"/>
      <c r="AI42" s="37"/>
      <c r="AJ42" s="43"/>
    </row>
    <row r="43" spans="1:36" s="34" customFormat="1" ht="17.100000000000001" customHeight="1" x14ac:dyDescent="0.25">
      <c r="A43" s="54">
        <f>IF(ISBLANK('Trap Count'!A43),"",'Trap Count'!A43)</f>
        <v>37</v>
      </c>
      <c r="B43" s="55" t="str">
        <f>IF(ISBLANK('Trap Count'!B43),"",'Trap Count'!B43)</f>
        <v/>
      </c>
      <c r="C43" s="74"/>
      <c r="D43" s="37"/>
      <c r="E43" s="37"/>
      <c r="F43" s="37"/>
      <c r="G43" s="37"/>
      <c r="H43" s="37"/>
      <c r="I43" s="37"/>
      <c r="J43" s="38"/>
      <c r="K43" s="38"/>
      <c r="L43" s="38"/>
      <c r="M43" s="38"/>
      <c r="N43" s="38"/>
      <c r="O43" s="38"/>
      <c r="P43" s="38"/>
      <c r="Q43" s="38"/>
      <c r="R43" s="38"/>
      <c r="S43" s="38"/>
      <c r="T43" s="38"/>
      <c r="U43" s="37"/>
      <c r="V43" s="37"/>
      <c r="W43" s="37"/>
      <c r="X43" s="37"/>
      <c r="Y43" s="37"/>
      <c r="Z43" s="37"/>
      <c r="AA43" s="37"/>
      <c r="AB43" s="37"/>
      <c r="AC43" s="37"/>
      <c r="AD43" s="37"/>
      <c r="AE43" s="37"/>
      <c r="AF43" s="37"/>
      <c r="AG43" s="37"/>
      <c r="AH43" s="37"/>
      <c r="AI43" s="37"/>
      <c r="AJ43" s="43"/>
    </row>
    <row r="44" spans="1:36" s="34" customFormat="1" ht="17.100000000000001" customHeight="1" x14ac:dyDescent="0.25">
      <c r="A44" s="54">
        <f>IF(ISBLANK('Trap Count'!A44),"",'Trap Count'!A44)</f>
        <v>38</v>
      </c>
      <c r="B44" s="55" t="str">
        <f>IF(ISBLANK('Trap Count'!B44),"",'Trap Count'!B44)</f>
        <v/>
      </c>
      <c r="C44" s="74"/>
      <c r="D44" s="37"/>
      <c r="E44" s="37"/>
      <c r="F44" s="37"/>
      <c r="G44" s="37"/>
      <c r="H44" s="37"/>
      <c r="I44" s="37"/>
      <c r="J44" s="38"/>
      <c r="K44" s="38"/>
      <c r="L44" s="38"/>
      <c r="M44" s="38"/>
      <c r="N44" s="38"/>
      <c r="O44" s="38"/>
      <c r="P44" s="38"/>
      <c r="Q44" s="38"/>
      <c r="R44" s="38"/>
      <c r="S44" s="38"/>
      <c r="T44" s="38"/>
      <c r="U44" s="37"/>
      <c r="V44" s="37"/>
      <c r="W44" s="37"/>
      <c r="X44" s="37"/>
      <c r="Y44" s="37"/>
      <c r="Z44" s="37"/>
      <c r="AA44" s="37"/>
      <c r="AB44" s="37"/>
      <c r="AC44" s="37"/>
      <c r="AD44" s="37"/>
      <c r="AE44" s="37"/>
      <c r="AF44" s="37"/>
      <c r="AG44" s="37"/>
      <c r="AH44" s="37"/>
      <c r="AI44" s="37"/>
      <c r="AJ44" s="43"/>
    </row>
    <row r="45" spans="1:36" s="34" customFormat="1" ht="17.100000000000001" customHeight="1" x14ac:dyDescent="0.25">
      <c r="A45" s="54">
        <f>IF(ISBLANK('Trap Count'!A45),"",'Trap Count'!A45)</f>
        <v>39</v>
      </c>
      <c r="B45" s="55" t="str">
        <f>IF(ISBLANK('Trap Count'!B45),"",'Trap Count'!B45)</f>
        <v/>
      </c>
      <c r="C45" s="74"/>
      <c r="D45" s="37"/>
      <c r="E45" s="37"/>
      <c r="F45" s="37"/>
      <c r="G45" s="37"/>
      <c r="H45" s="37"/>
      <c r="I45" s="37"/>
      <c r="J45" s="38"/>
      <c r="K45" s="38"/>
      <c r="L45" s="38"/>
      <c r="M45" s="38"/>
      <c r="N45" s="38"/>
      <c r="O45" s="38"/>
      <c r="P45" s="38"/>
      <c r="Q45" s="38"/>
      <c r="R45" s="38"/>
      <c r="S45" s="38"/>
      <c r="T45" s="38"/>
      <c r="U45" s="37"/>
      <c r="V45" s="37"/>
      <c r="W45" s="37"/>
      <c r="X45" s="37"/>
      <c r="Y45" s="37"/>
      <c r="Z45" s="37"/>
      <c r="AA45" s="37"/>
      <c r="AB45" s="37"/>
      <c r="AC45" s="37"/>
      <c r="AD45" s="37"/>
      <c r="AE45" s="37"/>
      <c r="AF45" s="37"/>
      <c r="AG45" s="37"/>
      <c r="AH45" s="37"/>
      <c r="AI45" s="37"/>
      <c r="AJ45" s="43"/>
    </row>
    <row r="46" spans="1:36" s="34" customFormat="1" ht="17.100000000000001" customHeight="1" x14ac:dyDescent="0.25">
      <c r="A46" s="54">
        <f>IF(ISBLANK('Trap Count'!A46),"",'Trap Count'!A46)</f>
        <v>40</v>
      </c>
      <c r="B46" s="55" t="str">
        <f>IF(ISBLANK('Trap Count'!B46),"",'Trap Count'!B46)</f>
        <v/>
      </c>
      <c r="C46" s="74"/>
      <c r="D46" s="37"/>
      <c r="E46" s="37"/>
      <c r="F46" s="37"/>
      <c r="G46" s="37"/>
      <c r="H46" s="37"/>
      <c r="I46" s="37"/>
      <c r="J46" s="38"/>
      <c r="K46" s="38"/>
      <c r="L46" s="38"/>
      <c r="M46" s="38"/>
      <c r="N46" s="38"/>
      <c r="O46" s="38"/>
      <c r="P46" s="38"/>
      <c r="Q46" s="38"/>
      <c r="R46" s="38"/>
      <c r="S46" s="38"/>
      <c r="T46" s="38"/>
      <c r="U46" s="37"/>
      <c r="V46" s="37"/>
      <c r="W46" s="37"/>
      <c r="X46" s="37"/>
      <c r="Y46" s="37"/>
      <c r="Z46" s="37"/>
      <c r="AA46" s="37"/>
      <c r="AB46" s="37"/>
      <c r="AC46" s="37"/>
      <c r="AD46" s="37"/>
      <c r="AE46" s="37"/>
      <c r="AF46" s="37"/>
      <c r="AG46" s="37"/>
      <c r="AH46" s="37"/>
      <c r="AI46" s="37"/>
      <c r="AJ46" s="43"/>
    </row>
    <row r="47" spans="1:36" s="34" customFormat="1" ht="17.100000000000001" customHeight="1" x14ac:dyDescent="0.25">
      <c r="A47" s="54">
        <f>IF(ISBLANK('Trap Count'!A47),"",'Trap Count'!A47)</f>
        <v>41</v>
      </c>
      <c r="B47" s="55" t="str">
        <f>IF(ISBLANK('Trap Count'!B47),"",'Trap Count'!B47)</f>
        <v/>
      </c>
      <c r="C47" s="74"/>
      <c r="D47" s="37"/>
      <c r="E47" s="37"/>
      <c r="F47" s="37"/>
      <c r="G47" s="37"/>
      <c r="H47" s="37"/>
      <c r="I47" s="37"/>
      <c r="J47" s="38"/>
      <c r="K47" s="38"/>
      <c r="L47" s="38"/>
      <c r="M47" s="38"/>
      <c r="N47" s="38"/>
      <c r="O47" s="38"/>
      <c r="P47" s="38"/>
      <c r="Q47" s="38"/>
      <c r="R47" s="38"/>
      <c r="S47" s="38"/>
      <c r="T47" s="38"/>
      <c r="U47" s="37"/>
      <c r="V47" s="37"/>
      <c r="W47" s="37"/>
      <c r="X47" s="37"/>
      <c r="Y47" s="37"/>
      <c r="Z47" s="37"/>
      <c r="AA47" s="37"/>
      <c r="AB47" s="37"/>
      <c r="AC47" s="37"/>
      <c r="AD47" s="37"/>
      <c r="AE47" s="37"/>
      <c r="AF47" s="37"/>
      <c r="AG47" s="37"/>
      <c r="AH47" s="37"/>
      <c r="AI47" s="37"/>
      <c r="AJ47" s="43"/>
    </row>
    <row r="48" spans="1:36" s="34" customFormat="1" ht="17.100000000000001" customHeight="1" x14ac:dyDescent="0.25">
      <c r="A48" s="54">
        <f>IF(ISBLANK('Trap Count'!A48),"",'Trap Count'!A48)</f>
        <v>42</v>
      </c>
      <c r="B48" s="55" t="str">
        <f>IF(ISBLANK('Trap Count'!B48),"",'Trap Count'!B48)</f>
        <v/>
      </c>
      <c r="C48" s="74"/>
      <c r="D48" s="37"/>
      <c r="E48" s="37"/>
      <c r="F48" s="37"/>
      <c r="G48" s="37"/>
      <c r="H48" s="37"/>
      <c r="I48" s="37"/>
      <c r="J48" s="38"/>
      <c r="K48" s="38"/>
      <c r="L48" s="38"/>
      <c r="M48" s="38"/>
      <c r="N48" s="38"/>
      <c r="O48" s="38"/>
      <c r="P48" s="38"/>
      <c r="Q48" s="38"/>
      <c r="R48" s="38"/>
      <c r="S48" s="38"/>
      <c r="T48" s="38"/>
      <c r="U48" s="37"/>
      <c r="V48" s="37"/>
      <c r="W48" s="37"/>
      <c r="X48" s="37"/>
      <c r="Y48" s="37"/>
      <c r="Z48" s="37"/>
      <c r="AA48" s="37"/>
      <c r="AB48" s="37"/>
      <c r="AC48" s="37"/>
      <c r="AD48" s="37"/>
      <c r="AE48" s="37"/>
      <c r="AF48" s="37"/>
      <c r="AG48" s="37"/>
      <c r="AH48" s="37"/>
      <c r="AI48" s="37"/>
      <c r="AJ48" s="43"/>
    </row>
    <row r="49" spans="1:36" s="34" customFormat="1" ht="17.100000000000001" customHeight="1" x14ac:dyDescent="0.25">
      <c r="A49" s="54">
        <f>IF(ISBLANK('Trap Count'!A49),"",'Trap Count'!A49)</f>
        <v>43</v>
      </c>
      <c r="B49" s="55" t="str">
        <f>IF(ISBLANK('Trap Count'!B49),"",'Trap Count'!B49)</f>
        <v/>
      </c>
      <c r="C49" s="74"/>
      <c r="D49" s="37"/>
      <c r="E49" s="37"/>
      <c r="F49" s="37"/>
      <c r="G49" s="37"/>
      <c r="H49" s="37"/>
      <c r="I49" s="37"/>
      <c r="J49" s="38"/>
      <c r="K49" s="38"/>
      <c r="L49" s="38"/>
      <c r="M49" s="38"/>
      <c r="N49" s="38"/>
      <c r="O49" s="38"/>
      <c r="P49" s="38"/>
      <c r="Q49" s="38"/>
      <c r="R49" s="38"/>
      <c r="S49" s="38"/>
      <c r="T49" s="38"/>
      <c r="U49" s="37"/>
      <c r="V49" s="37"/>
      <c r="W49" s="37"/>
      <c r="X49" s="37"/>
      <c r="Y49" s="37"/>
      <c r="Z49" s="37"/>
      <c r="AA49" s="37"/>
      <c r="AB49" s="37"/>
      <c r="AC49" s="37"/>
      <c r="AD49" s="37"/>
      <c r="AE49" s="37"/>
      <c r="AF49" s="37"/>
      <c r="AG49" s="37"/>
      <c r="AH49" s="37"/>
      <c r="AI49" s="37"/>
      <c r="AJ49" s="43"/>
    </row>
    <row r="50" spans="1:36" s="34" customFormat="1" ht="17.100000000000001" customHeight="1" x14ac:dyDescent="0.25">
      <c r="A50" s="54">
        <f>IF(ISBLANK('Trap Count'!A50),"",'Trap Count'!A50)</f>
        <v>44</v>
      </c>
      <c r="B50" s="55" t="str">
        <f>IF(ISBLANK('Trap Count'!B50),"",'Trap Count'!B50)</f>
        <v/>
      </c>
      <c r="C50" s="74"/>
      <c r="D50" s="37"/>
      <c r="E50" s="37"/>
      <c r="F50" s="37"/>
      <c r="G50" s="37"/>
      <c r="H50" s="37"/>
      <c r="I50" s="37"/>
      <c r="J50" s="38"/>
      <c r="K50" s="38"/>
      <c r="L50" s="38"/>
      <c r="M50" s="38"/>
      <c r="N50" s="38"/>
      <c r="O50" s="38"/>
      <c r="P50" s="38"/>
      <c r="Q50" s="38"/>
      <c r="R50" s="38"/>
      <c r="S50" s="38"/>
      <c r="T50" s="38"/>
      <c r="U50" s="37"/>
      <c r="V50" s="37"/>
      <c r="W50" s="37"/>
      <c r="X50" s="37"/>
      <c r="Y50" s="37"/>
      <c r="Z50" s="37"/>
      <c r="AA50" s="37"/>
      <c r="AB50" s="37"/>
      <c r="AC50" s="37"/>
      <c r="AD50" s="37"/>
      <c r="AE50" s="37"/>
      <c r="AF50" s="37"/>
      <c r="AG50" s="37"/>
      <c r="AH50" s="37"/>
      <c r="AI50" s="37"/>
      <c r="AJ50" s="43"/>
    </row>
    <row r="51" spans="1:36" s="34" customFormat="1" ht="17.100000000000001" customHeight="1" x14ac:dyDescent="0.25">
      <c r="A51" s="54">
        <f>IF(ISBLANK('Trap Count'!A51),"",'Trap Count'!A51)</f>
        <v>45</v>
      </c>
      <c r="B51" s="55" t="str">
        <f>IF(ISBLANK('Trap Count'!B51),"",'Trap Count'!B51)</f>
        <v/>
      </c>
      <c r="C51" s="74"/>
      <c r="D51" s="37"/>
      <c r="E51" s="37"/>
      <c r="F51" s="37"/>
      <c r="G51" s="37"/>
      <c r="H51" s="37"/>
      <c r="I51" s="37"/>
      <c r="J51" s="38"/>
      <c r="K51" s="38"/>
      <c r="L51" s="38"/>
      <c r="M51" s="38"/>
      <c r="N51" s="38"/>
      <c r="O51" s="38"/>
      <c r="P51" s="38"/>
      <c r="Q51" s="38"/>
      <c r="R51" s="38"/>
      <c r="S51" s="38"/>
      <c r="T51" s="38"/>
      <c r="U51" s="37"/>
      <c r="V51" s="37"/>
      <c r="W51" s="37"/>
      <c r="X51" s="37"/>
      <c r="Y51" s="37"/>
      <c r="Z51" s="37"/>
      <c r="AA51" s="37"/>
      <c r="AB51" s="37"/>
      <c r="AC51" s="37"/>
      <c r="AD51" s="37"/>
      <c r="AE51" s="37"/>
      <c r="AF51" s="37"/>
      <c r="AG51" s="37"/>
      <c r="AH51" s="37"/>
      <c r="AI51" s="37"/>
      <c r="AJ51" s="43"/>
    </row>
    <row r="52" spans="1:36" s="34" customFormat="1" ht="17.100000000000001" customHeight="1" x14ac:dyDescent="0.25">
      <c r="A52" s="54">
        <f>IF(ISBLANK('Trap Count'!A52),"",'Trap Count'!A52)</f>
        <v>46</v>
      </c>
      <c r="B52" s="55" t="str">
        <f>IF(ISBLANK('Trap Count'!B52),"",'Trap Count'!B52)</f>
        <v/>
      </c>
      <c r="C52" s="74"/>
      <c r="D52" s="37"/>
      <c r="E52" s="37"/>
      <c r="F52" s="37"/>
      <c r="G52" s="37"/>
      <c r="H52" s="37"/>
      <c r="I52" s="37"/>
      <c r="J52" s="38"/>
      <c r="K52" s="38"/>
      <c r="L52" s="38"/>
      <c r="M52" s="38"/>
      <c r="N52" s="38"/>
      <c r="O52" s="38"/>
      <c r="P52" s="38"/>
      <c r="Q52" s="38"/>
      <c r="R52" s="38"/>
      <c r="S52" s="38"/>
      <c r="T52" s="38"/>
      <c r="U52" s="37"/>
      <c r="V52" s="37"/>
      <c r="W52" s="37"/>
      <c r="X52" s="37"/>
      <c r="Y52" s="37"/>
      <c r="Z52" s="37"/>
      <c r="AA52" s="37"/>
      <c r="AB52" s="37"/>
      <c r="AC52" s="37"/>
      <c r="AD52" s="37"/>
      <c r="AE52" s="37"/>
      <c r="AF52" s="37"/>
      <c r="AG52" s="37"/>
      <c r="AH52" s="37"/>
      <c r="AI52" s="37"/>
      <c r="AJ52" s="43"/>
    </row>
    <row r="53" spans="1:36" s="34" customFormat="1" ht="17.100000000000001" customHeight="1" x14ac:dyDescent="0.25">
      <c r="A53" s="54">
        <f>IF(ISBLANK('Trap Count'!A53),"",'Trap Count'!A53)</f>
        <v>47</v>
      </c>
      <c r="B53" s="55" t="str">
        <f>IF(ISBLANK('Trap Count'!B53),"",'Trap Count'!B53)</f>
        <v/>
      </c>
      <c r="C53" s="74"/>
      <c r="D53" s="37"/>
      <c r="E53" s="37"/>
      <c r="F53" s="37"/>
      <c r="G53" s="37"/>
      <c r="H53" s="37"/>
      <c r="I53" s="37"/>
      <c r="J53" s="38"/>
      <c r="K53" s="38"/>
      <c r="L53" s="38"/>
      <c r="M53" s="38"/>
      <c r="N53" s="38"/>
      <c r="O53" s="38"/>
      <c r="P53" s="38"/>
      <c r="Q53" s="38"/>
      <c r="R53" s="38"/>
      <c r="S53" s="38"/>
      <c r="T53" s="38"/>
      <c r="U53" s="37"/>
      <c r="V53" s="37"/>
      <c r="W53" s="37"/>
      <c r="X53" s="37"/>
      <c r="Y53" s="37"/>
      <c r="Z53" s="37"/>
      <c r="AA53" s="37"/>
      <c r="AB53" s="37"/>
      <c r="AC53" s="37"/>
      <c r="AD53" s="37"/>
      <c r="AE53" s="37"/>
      <c r="AF53" s="37"/>
      <c r="AG53" s="37"/>
      <c r="AH53" s="37"/>
      <c r="AI53" s="37"/>
      <c r="AJ53" s="43"/>
    </row>
    <row r="54" spans="1:36" s="34" customFormat="1" ht="17.100000000000001" customHeight="1" x14ac:dyDescent="0.25">
      <c r="A54" s="54">
        <f>IF(ISBLANK('Trap Count'!A54),"",'Trap Count'!A54)</f>
        <v>48</v>
      </c>
      <c r="B54" s="55" t="str">
        <f>IF(ISBLANK('Trap Count'!B54),"",'Trap Count'!B54)</f>
        <v/>
      </c>
      <c r="C54" s="74"/>
      <c r="D54" s="37"/>
      <c r="E54" s="37"/>
      <c r="F54" s="37"/>
      <c r="G54" s="37"/>
      <c r="H54" s="37"/>
      <c r="I54" s="37"/>
      <c r="J54" s="38"/>
      <c r="K54" s="38"/>
      <c r="L54" s="38"/>
      <c r="M54" s="38"/>
      <c r="N54" s="38"/>
      <c r="O54" s="38"/>
      <c r="P54" s="38"/>
      <c r="Q54" s="38"/>
      <c r="R54" s="38"/>
      <c r="S54" s="38"/>
      <c r="T54" s="38"/>
      <c r="U54" s="37"/>
      <c r="V54" s="37"/>
      <c r="W54" s="37"/>
      <c r="X54" s="37"/>
      <c r="Y54" s="37"/>
      <c r="Z54" s="37"/>
      <c r="AA54" s="37"/>
      <c r="AB54" s="37"/>
      <c r="AC54" s="37"/>
      <c r="AD54" s="37"/>
      <c r="AE54" s="37"/>
      <c r="AF54" s="37"/>
      <c r="AG54" s="37"/>
      <c r="AH54" s="37"/>
      <c r="AI54" s="37"/>
      <c r="AJ54" s="43"/>
    </row>
    <row r="55" spans="1:36" s="34" customFormat="1" ht="17.100000000000001" customHeight="1" x14ac:dyDescent="0.25">
      <c r="A55" s="54">
        <f>IF(ISBLANK('Trap Count'!A55),"",'Trap Count'!A55)</f>
        <v>49</v>
      </c>
      <c r="B55" s="55" t="str">
        <f>IF(ISBLANK('Trap Count'!B55),"",'Trap Count'!B55)</f>
        <v/>
      </c>
      <c r="C55" s="74"/>
      <c r="D55" s="37"/>
      <c r="E55" s="37"/>
      <c r="F55" s="37"/>
      <c r="G55" s="37"/>
      <c r="H55" s="37"/>
      <c r="I55" s="37"/>
      <c r="J55" s="38"/>
      <c r="K55" s="38"/>
      <c r="L55" s="38"/>
      <c r="M55" s="38"/>
      <c r="N55" s="38"/>
      <c r="O55" s="38"/>
      <c r="P55" s="38"/>
      <c r="Q55" s="38"/>
      <c r="R55" s="38"/>
      <c r="S55" s="38"/>
      <c r="T55" s="38"/>
      <c r="U55" s="37"/>
      <c r="V55" s="37"/>
      <c r="W55" s="37"/>
      <c r="X55" s="37"/>
      <c r="Y55" s="37"/>
      <c r="Z55" s="37"/>
      <c r="AA55" s="37"/>
      <c r="AB55" s="37"/>
      <c r="AC55" s="37"/>
      <c r="AD55" s="37"/>
      <c r="AE55" s="37"/>
      <c r="AF55" s="37"/>
      <c r="AG55" s="37"/>
      <c r="AH55" s="37"/>
      <c r="AI55" s="37"/>
      <c r="AJ55" s="43"/>
    </row>
    <row r="56" spans="1:36" s="34" customFormat="1" ht="17.100000000000001" customHeight="1" x14ac:dyDescent="0.25">
      <c r="A56" s="54">
        <f>IF(ISBLANK('Trap Count'!A56),"",'Trap Count'!A56)</f>
        <v>50</v>
      </c>
      <c r="B56" s="55" t="str">
        <f>IF(ISBLANK('Trap Count'!B56),"",'Trap Count'!B56)</f>
        <v/>
      </c>
      <c r="C56" s="74"/>
      <c r="D56" s="37"/>
      <c r="E56" s="37"/>
      <c r="F56" s="37"/>
      <c r="G56" s="37"/>
      <c r="H56" s="37"/>
      <c r="I56" s="37"/>
      <c r="J56" s="38"/>
      <c r="K56" s="38"/>
      <c r="L56" s="38"/>
      <c r="M56" s="38"/>
      <c r="N56" s="38"/>
      <c r="O56" s="38"/>
      <c r="P56" s="38"/>
      <c r="Q56" s="38"/>
      <c r="R56" s="38"/>
      <c r="S56" s="38"/>
      <c r="T56" s="38"/>
      <c r="U56" s="37"/>
      <c r="V56" s="37"/>
      <c r="W56" s="37"/>
      <c r="X56" s="37"/>
      <c r="Y56" s="37"/>
      <c r="Z56" s="37"/>
      <c r="AA56" s="37"/>
      <c r="AB56" s="37"/>
      <c r="AC56" s="37"/>
      <c r="AD56" s="37"/>
      <c r="AE56" s="37"/>
      <c r="AF56" s="37"/>
      <c r="AG56" s="37"/>
      <c r="AH56" s="37"/>
      <c r="AI56" s="37"/>
      <c r="AJ56" s="43"/>
    </row>
    <row r="57" spans="1:36" s="34" customFormat="1" ht="17.100000000000001" customHeight="1" x14ac:dyDescent="0.25">
      <c r="A57" s="54">
        <f>IF(ISBLANK('Trap Count'!A57),"",'Trap Count'!A57)</f>
        <v>51</v>
      </c>
      <c r="B57" s="55" t="str">
        <f>IF(ISBLANK('Trap Count'!B57),"",'Trap Count'!B57)</f>
        <v/>
      </c>
      <c r="C57" s="74"/>
      <c r="D57" s="37"/>
      <c r="E57" s="37"/>
      <c r="F57" s="37"/>
      <c r="G57" s="37"/>
      <c r="H57" s="37"/>
      <c r="I57" s="37"/>
      <c r="J57" s="38"/>
      <c r="K57" s="38"/>
      <c r="L57" s="38"/>
      <c r="M57" s="38"/>
      <c r="N57" s="38"/>
      <c r="O57" s="38"/>
      <c r="P57" s="38"/>
      <c r="Q57" s="38"/>
      <c r="R57" s="38"/>
      <c r="S57" s="38"/>
      <c r="T57" s="38"/>
      <c r="U57" s="37"/>
      <c r="V57" s="37"/>
      <c r="W57" s="37"/>
      <c r="X57" s="37"/>
      <c r="Y57" s="37"/>
      <c r="Z57" s="37"/>
      <c r="AA57" s="37"/>
      <c r="AB57" s="37"/>
      <c r="AC57" s="37"/>
      <c r="AD57" s="37"/>
      <c r="AE57" s="37"/>
      <c r="AF57" s="37"/>
      <c r="AG57" s="37"/>
      <c r="AH57" s="37"/>
      <c r="AI57" s="37"/>
      <c r="AJ57" s="43"/>
    </row>
    <row r="58" spans="1:36" s="34" customFormat="1" ht="17.100000000000001" customHeight="1" x14ac:dyDescent="0.25">
      <c r="A58" s="54">
        <f>IF(ISBLANK('Trap Count'!A58),"",'Trap Count'!A58)</f>
        <v>52</v>
      </c>
      <c r="B58" s="55" t="str">
        <f>IF(ISBLANK('Trap Count'!B58),"",'Trap Count'!B58)</f>
        <v/>
      </c>
      <c r="C58" s="74"/>
      <c r="D58" s="37"/>
      <c r="E58" s="37"/>
      <c r="F58" s="37"/>
      <c r="G58" s="37"/>
      <c r="H58" s="37"/>
      <c r="I58" s="37"/>
      <c r="J58" s="38"/>
      <c r="K58" s="38"/>
      <c r="L58" s="38"/>
      <c r="M58" s="38"/>
      <c r="N58" s="38"/>
      <c r="O58" s="38"/>
      <c r="P58" s="38"/>
      <c r="Q58" s="38"/>
      <c r="R58" s="38"/>
      <c r="S58" s="38"/>
      <c r="T58" s="38"/>
      <c r="U58" s="37"/>
      <c r="V58" s="37"/>
      <c r="W58" s="37"/>
      <c r="X58" s="37"/>
      <c r="Y58" s="37"/>
      <c r="Z58" s="37"/>
      <c r="AA58" s="37"/>
      <c r="AB58" s="37"/>
      <c r="AC58" s="37"/>
      <c r="AD58" s="37"/>
      <c r="AE58" s="37"/>
      <c r="AF58" s="37"/>
      <c r="AG58" s="37"/>
      <c r="AH58" s="37"/>
      <c r="AI58" s="37"/>
      <c r="AJ58" s="43"/>
    </row>
    <row r="59" spans="1:36" s="34" customFormat="1" ht="17.100000000000001" customHeight="1" x14ac:dyDescent="0.25">
      <c r="A59" s="54">
        <f>IF(ISBLANK('Trap Count'!A59),"",'Trap Count'!A59)</f>
        <v>53</v>
      </c>
      <c r="B59" s="55" t="str">
        <f>IF(ISBLANK('Trap Count'!B59),"",'Trap Count'!B59)</f>
        <v/>
      </c>
      <c r="C59" s="74"/>
      <c r="D59" s="37"/>
      <c r="E59" s="37"/>
      <c r="F59" s="37"/>
      <c r="G59" s="37"/>
      <c r="H59" s="37"/>
      <c r="I59" s="37"/>
      <c r="J59" s="38"/>
      <c r="K59" s="38"/>
      <c r="L59" s="38"/>
      <c r="M59" s="38"/>
      <c r="N59" s="38"/>
      <c r="O59" s="38"/>
      <c r="P59" s="38"/>
      <c r="Q59" s="38"/>
      <c r="R59" s="38"/>
      <c r="S59" s="38"/>
      <c r="T59" s="38"/>
      <c r="U59" s="37"/>
      <c r="V59" s="37"/>
      <c r="W59" s="37"/>
      <c r="X59" s="37"/>
      <c r="Y59" s="37"/>
      <c r="Z59" s="37"/>
      <c r="AA59" s="37"/>
      <c r="AB59" s="37"/>
      <c r="AC59" s="37"/>
      <c r="AD59" s="37"/>
      <c r="AE59" s="37"/>
      <c r="AF59" s="37"/>
      <c r="AG59" s="37"/>
      <c r="AH59" s="37"/>
      <c r="AI59" s="37"/>
      <c r="AJ59" s="43"/>
    </row>
    <row r="60" spans="1:36" s="34" customFormat="1" ht="17.100000000000001" customHeight="1" x14ac:dyDescent="0.25">
      <c r="A60" s="54">
        <f>IF(ISBLANK('Trap Count'!A60),"",'Trap Count'!A60)</f>
        <v>54</v>
      </c>
      <c r="B60" s="55" t="str">
        <f>IF(ISBLANK('Trap Count'!B60),"",'Trap Count'!B60)</f>
        <v/>
      </c>
      <c r="C60" s="74"/>
      <c r="D60" s="37"/>
      <c r="E60" s="37"/>
      <c r="F60" s="37"/>
      <c r="G60" s="37"/>
      <c r="H60" s="37"/>
      <c r="I60" s="37"/>
      <c r="J60" s="38"/>
      <c r="K60" s="38"/>
      <c r="L60" s="38"/>
      <c r="M60" s="38"/>
      <c r="N60" s="38"/>
      <c r="O60" s="38"/>
      <c r="P60" s="38"/>
      <c r="Q60" s="38"/>
      <c r="R60" s="38"/>
      <c r="S60" s="38"/>
      <c r="T60" s="38"/>
      <c r="U60" s="37"/>
      <c r="V60" s="37"/>
      <c r="W60" s="37"/>
      <c r="X60" s="37"/>
      <c r="Y60" s="37"/>
      <c r="Z60" s="37"/>
      <c r="AA60" s="37"/>
      <c r="AB60" s="37"/>
      <c r="AC60" s="37"/>
      <c r="AD60" s="37"/>
      <c r="AE60" s="37"/>
      <c r="AF60" s="37"/>
      <c r="AG60" s="37"/>
      <c r="AH60" s="37"/>
      <c r="AI60" s="37"/>
      <c r="AJ60" s="43"/>
    </row>
    <row r="61" spans="1:36" s="34" customFormat="1" ht="17.100000000000001" customHeight="1" x14ac:dyDescent="0.25">
      <c r="A61" s="54">
        <f>IF(ISBLANK('Trap Count'!A61),"",'Trap Count'!A61)</f>
        <v>55</v>
      </c>
      <c r="B61" s="55" t="str">
        <f>IF(ISBLANK('Trap Count'!B61),"",'Trap Count'!B61)</f>
        <v/>
      </c>
      <c r="C61" s="74"/>
      <c r="D61" s="37"/>
      <c r="E61" s="37"/>
      <c r="F61" s="37"/>
      <c r="G61" s="37"/>
      <c r="H61" s="37"/>
      <c r="I61" s="37"/>
      <c r="J61" s="38"/>
      <c r="K61" s="38"/>
      <c r="L61" s="38"/>
      <c r="M61" s="38"/>
      <c r="N61" s="38"/>
      <c r="O61" s="38"/>
      <c r="P61" s="38"/>
      <c r="Q61" s="38"/>
      <c r="R61" s="38"/>
      <c r="S61" s="38"/>
      <c r="T61" s="38"/>
      <c r="U61" s="37"/>
      <c r="V61" s="37"/>
      <c r="W61" s="37"/>
      <c r="X61" s="37"/>
      <c r="Y61" s="37"/>
      <c r="Z61" s="37"/>
      <c r="AA61" s="37"/>
      <c r="AB61" s="37"/>
      <c r="AC61" s="37"/>
      <c r="AD61" s="37"/>
      <c r="AE61" s="37"/>
      <c r="AF61" s="37"/>
      <c r="AG61" s="37"/>
      <c r="AH61" s="37"/>
      <c r="AI61" s="37"/>
      <c r="AJ61" s="43"/>
    </row>
    <row r="62" spans="1:36" s="34" customFormat="1" ht="17.100000000000001" customHeight="1" x14ac:dyDescent="0.25">
      <c r="A62" s="54">
        <f>IF(ISBLANK('Trap Count'!A62),"",'Trap Count'!A62)</f>
        <v>56</v>
      </c>
      <c r="B62" s="55" t="str">
        <f>IF(ISBLANK('Trap Count'!B62),"",'Trap Count'!B62)</f>
        <v/>
      </c>
      <c r="C62" s="74"/>
      <c r="D62" s="37"/>
      <c r="E62" s="37"/>
      <c r="F62" s="37"/>
      <c r="G62" s="37"/>
      <c r="H62" s="37"/>
      <c r="I62" s="37"/>
      <c r="J62" s="38"/>
      <c r="K62" s="38"/>
      <c r="L62" s="38"/>
      <c r="M62" s="38"/>
      <c r="N62" s="38"/>
      <c r="O62" s="38"/>
      <c r="P62" s="38"/>
      <c r="Q62" s="38"/>
      <c r="R62" s="38"/>
      <c r="S62" s="38"/>
      <c r="T62" s="38"/>
      <c r="U62" s="37"/>
      <c r="V62" s="37"/>
      <c r="W62" s="37"/>
      <c r="X62" s="37"/>
      <c r="Y62" s="37"/>
      <c r="Z62" s="37"/>
      <c r="AA62" s="37"/>
      <c r="AB62" s="37"/>
      <c r="AC62" s="37"/>
      <c r="AD62" s="37"/>
      <c r="AE62" s="37"/>
      <c r="AF62" s="37"/>
      <c r="AG62" s="37"/>
      <c r="AH62" s="37"/>
      <c r="AI62" s="37"/>
      <c r="AJ62" s="43"/>
    </row>
    <row r="63" spans="1:36" s="34" customFormat="1" ht="17.100000000000001" customHeight="1" x14ac:dyDescent="0.25">
      <c r="A63" s="54">
        <f>IF(ISBLANK('Trap Count'!A63),"",'Trap Count'!A63)</f>
        <v>57</v>
      </c>
      <c r="B63" s="55" t="str">
        <f>IF(ISBLANK('Trap Count'!B63),"",'Trap Count'!B63)</f>
        <v/>
      </c>
      <c r="C63" s="74"/>
      <c r="D63" s="37"/>
      <c r="E63" s="37"/>
      <c r="F63" s="37"/>
      <c r="G63" s="37"/>
      <c r="H63" s="37"/>
      <c r="I63" s="37"/>
      <c r="J63" s="38"/>
      <c r="K63" s="38"/>
      <c r="L63" s="38"/>
      <c r="M63" s="38"/>
      <c r="N63" s="38"/>
      <c r="O63" s="38"/>
      <c r="P63" s="38"/>
      <c r="Q63" s="38"/>
      <c r="R63" s="38"/>
      <c r="S63" s="38"/>
      <c r="T63" s="38"/>
      <c r="U63" s="37"/>
      <c r="V63" s="37"/>
      <c r="W63" s="37"/>
      <c r="X63" s="37"/>
      <c r="Y63" s="37"/>
      <c r="Z63" s="37"/>
      <c r="AA63" s="37"/>
      <c r="AB63" s="37"/>
      <c r="AC63" s="37"/>
      <c r="AD63" s="37"/>
      <c r="AE63" s="37"/>
      <c r="AF63" s="37"/>
      <c r="AG63" s="37"/>
      <c r="AH63" s="37"/>
      <c r="AI63" s="37"/>
      <c r="AJ63" s="43"/>
    </row>
    <row r="64" spans="1:36" s="34" customFormat="1" ht="17.100000000000001" customHeight="1" x14ac:dyDescent="0.25">
      <c r="A64" s="54">
        <f>IF(ISBLANK('Trap Count'!A64),"",'Trap Count'!A64)</f>
        <v>58</v>
      </c>
      <c r="B64" s="55" t="str">
        <f>IF(ISBLANK('Trap Count'!B64),"",'Trap Count'!B64)</f>
        <v/>
      </c>
      <c r="C64" s="74"/>
      <c r="D64" s="37"/>
      <c r="E64" s="37"/>
      <c r="F64" s="37"/>
      <c r="G64" s="37"/>
      <c r="H64" s="37"/>
      <c r="I64" s="37"/>
      <c r="J64" s="38"/>
      <c r="K64" s="38"/>
      <c r="L64" s="38"/>
      <c r="M64" s="38"/>
      <c r="N64" s="38"/>
      <c r="O64" s="38"/>
      <c r="P64" s="38"/>
      <c r="Q64" s="38"/>
      <c r="R64" s="38"/>
      <c r="S64" s="38"/>
      <c r="T64" s="38"/>
      <c r="U64" s="37"/>
      <c r="V64" s="37"/>
      <c r="W64" s="37"/>
      <c r="X64" s="37"/>
      <c r="Y64" s="37"/>
      <c r="Z64" s="37"/>
      <c r="AA64" s="37"/>
      <c r="AB64" s="37"/>
      <c r="AC64" s="37"/>
      <c r="AD64" s="37"/>
      <c r="AE64" s="37"/>
      <c r="AF64" s="37"/>
      <c r="AG64" s="37"/>
      <c r="AH64" s="37"/>
      <c r="AI64" s="37"/>
      <c r="AJ64" s="43"/>
    </row>
    <row r="65" spans="1:36" s="34" customFormat="1" ht="17.100000000000001" customHeight="1" x14ac:dyDescent="0.25">
      <c r="A65" s="54">
        <f>IF(ISBLANK('Trap Count'!A65),"",'Trap Count'!A65)</f>
        <v>59</v>
      </c>
      <c r="B65" s="55" t="str">
        <f>IF(ISBLANK('Trap Count'!B65),"",'Trap Count'!B65)</f>
        <v/>
      </c>
      <c r="C65" s="74"/>
      <c r="D65" s="37"/>
      <c r="E65" s="37"/>
      <c r="F65" s="37"/>
      <c r="G65" s="37"/>
      <c r="H65" s="37"/>
      <c r="I65" s="37"/>
      <c r="J65" s="38"/>
      <c r="K65" s="38"/>
      <c r="L65" s="38"/>
      <c r="M65" s="38"/>
      <c r="N65" s="38"/>
      <c r="O65" s="38"/>
      <c r="P65" s="38"/>
      <c r="Q65" s="38"/>
      <c r="R65" s="38"/>
      <c r="S65" s="38"/>
      <c r="T65" s="38"/>
      <c r="U65" s="37"/>
      <c r="V65" s="37"/>
      <c r="W65" s="37"/>
      <c r="X65" s="37"/>
      <c r="Y65" s="37"/>
      <c r="Z65" s="37"/>
      <c r="AA65" s="37"/>
      <c r="AB65" s="37"/>
      <c r="AC65" s="37"/>
      <c r="AD65" s="37"/>
      <c r="AE65" s="37"/>
      <c r="AF65" s="37"/>
      <c r="AG65" s="37"/>
      <c r="AH65" s="37"/>
      <c r="AI65" s="37"/>
      <c r="AJ65" s="43"/>
    </row>
    <row r="66" spans="1:36" s="34" customFormat="1" ht="17.100000000000001" customHeight="1" x14ac:dyDescent="0.25">
      <c r="A66" s="54">
        <f>IF(ISBLANK('Trap Count'!A66),"",'Trap Count'!A66)</f>
        <v>60</v>
      </c>
      <c r="B66" s="55" t="str">
        <f>IF(ISBLANK('Trap Count'!B66),"",'Trap Count'!B66)</f>
        <v/>
      </c>
      <c r="C66" s="74"/>
      <c r="D66" s="37"/>
      <c r="E66" s="37"/>
      <c r="F66" s="37"/>
      <c r="G66" s="37"/>
      <c r="H66" s="37"/>
      <c r="I66" s="37"/>
      <c r="J66" s="38"/>
      <c r="K66" s="38"/>
      <c r="L66" s="38"/>
      <c r="M66" s="38"/>
      <c r="N66" s="38"/>
      <c r="O66" s="38"/>
      <c r="P66" s="38"/>
      <c r="Q66" s="38"/>
      <c r="R66" s="38"/>
      <c r="S66" s="38"/>
      <c r="T66" s="38"/>
      <c r="U66" s="37"/>
      <c r="V66" s="37"/>
      <c r="W66" s="37"/>
      <c r="X66" s="37"/>
      <c r="Y66" s="37"/>
      <c r="Z66" s="37"/>
      <c r="AA66" s="37"/>
      <c r="AB66" s="37"/>
      <c r="AC66" s="37"/>
      <c r="AD66" s="37"/>
      <c r="AE66" s="37"/>
      <c r="AF66" s="37"/>
      <c r="AG66" s="37"/>
      <c r="AH66" s="37"/>
      <c r="AI66" s="37"/>
      <c r="AJ66" s="43"/>
    </row>
    <row r="67" spans="1:36" s="34" customFormat="1" ht="17.100000000000001" customHeight="1" x14ac:dyDescent="0.25">
      <c r="A67" s="54">
        <f>IF(ISBLANK('Trap Count'!A67),"",'Trap Count'!A67)</f>
        <v>61</v>
      </c>
      <c r="B67" s="55" t="str">
        <f>IF(ISBLANK('Trap Count'!B67),"",'Trap Count'!B67)</f>
        <v/>
      </c>
      <c r="C67" s="74"/>
      <c r="D67" s="37"/>
      <c r="E67" s="37"/>
      <c r="F67" s="37"/>
      <c r="G67" s="37"/>
      <c r="H67" s="37"/>
      <c r="I67" s="37"/>
      <c r="J67" s="38"/>
      <c r="K67" s="38"/>
      <c r="L67" s="38"/>
      <c r="M67" s="38"/>
      <c r="N67" s="38"/>
      <c r="O67" s="38"/>
      <c r="P67" s="38"/>
      <c r="Q67" s="38"/>
      <c r="R67" s="38"/>
      <c r="S67" s="38"/>
      <c r="T67" s="38"/>
      <c r="U67" s="37"/>
      <c r="V67" s="37"/>
      <c r="W67" s="37"/>
      <c r="X67" s="37"/>
      <c r="Y67" s="37"/>
      <c r="Z67" s="37"/>
      <c r="AA67" s="37"/>
      <c r="AB67" s="37"/>
      <c r="AC67" s="37"/>
      <c r="AD67" s="37"/>
      <c r="AE67" s="37"/>
      <c r="AF67" s="37"/>
      <c r="AG67" s="37"/>
      <c r="AH67" s="37"/>
      <c r="AI67" s="37"/>
      <c r="AJ67" s="43"/>
    </row>
    <row r="68" spans="1:36" s="34" customFormat="1" ht="17.100000000000001" customHeight="1" x14ac:dyDescent="0.25">
      <c r="A68" s="54">
        <f>IF(ISBLANK('Trap Count'!A68),"",'Trap Count'!A68)</f>
        <v>62</v>
      </c>
      <c r="B68" s="55" t="str">
        <f>IF(ISBLANK('Trap Count'!B68),"",'Trap Count'!B68)</f>
        <v/>
      </c>
      <c r="C68" s="74"/>
      <c r="D68" s="37"/>
      <c r="E68" s="37"/>
      <c r="F68" s="37"/>
      <c r="G68" s="37"/>
      <c r="H68" s="37"/>
      <c r="I68" s="37"/>
      <c r="J68" s="38"/>
      <c r="K68" s="38"/>
      <c r="L68" s="38"/>
      <c r="M68" s="38"/>
      <c r="N68" s="38"/>
      <c r="O68" s="38"/>
      <c r="P68" s="38"/>
      <c r="Q68" s="38"/>
      <c r="R68" s="38"/>
      <c r="S68" s="38"/>
      <c r="T68" s="38"/>
      <c r="U68" s="37"/>
      <c r="V68" s="37"/>
      <c r="W68" s="37"/>
      <c r="X68" s="37"/>
      <c r="Y68" s="37"/>
      <c r="Z68" s="37"/>
      <c r="AA68" s="37"/>
      <c r="AB68" s="37"/>
      <c r="AC68" s="37"/>
      <c r="AD68" s="37"/>
      <c r="AE68" s="37"/>
      <c r="AF68" s="37"/>
      <c r="AG68" s="37"/>
      <c r="AH68" s="37"/>
      <c r="AI68" s="37"/>
      <c r="AJ68" s="43"/>
    </row>
    <row r="69" spans="1:36" s="34" customFormat="1" ht="17.100000000000001" customHeight="1" x14ac:dyDescent="0.25">
      <c r="A69" s="54">
        <f>IF(ISBLANK('Trap Count'!A69),"",'Trap Count'!A69)</f>
        <v>63</v>
      </c>
      <c r="B69" s="55" t="str">
        <f>IF(ISBLANK('Trap Count'!B69),"",'Trap Count'!B69)</f>
        <v/>
      </c>
      <c r="C69" s="74"/>
      <c r="D69" s="37"/>
      <c r="E69" s="37"/>
      <c r="F69" s="37"/>
      <c r="G69" s="37"/>
      <c r="H69" s="37"/>
      <c r="I69" s="37"/>
      <c r="J69" s="38"/>
      <c r="K69" s="38"/>
      <c r="L69" s="38"/>
      <c r="M69" s="38"/>
      <c r="N69" s="38"/>
      <c r="O69" s="38"/>
      <c r="P69" s="38"/>
      <c r="Q69" s="38"/>
      <c r="R69" s="38"/>
      <c r="S69" s="38"/>
      <c r="T69" s="38"/>
      <c r="U69" s="37"/>
      <c r="V69" s="37"/>
      <c r="W69" s="37"/>
      <c r="X69" s="37"/>
      <c r="Y69" s="37"/>
      <c r="Z69" s="37"/>
      <c r="AA69" s="37"/>
      <c r="AB69" s="37"/>
      <c r="AC69" s="37"/>
      <c r="AD69" s="37"/>
      <c r="AE69" s="37"/>
      <c r="AF69" s="37"/>
      <c r="AG69" s="37"/>
      <c r="AH69" s="37"/>
      <c r="AI69" s="37"/>
      <c r="AJ69" s="43"/>
    </row>
    <row r="70" spans="1:36" s="34" customFormat="1" ht="17.100000000000001" customHeight="1" x14ac:dyDescent="0.25">
      <c r="A70" s="54">
        <f>IF(ISBLANK('Trap Count'!A70),"",'Trap Count'!A70)</f>
        <v>64</v>
      </c>
      <c r="B70" s="55" t="str">
        <f>IF(ISBLANK('Trap Count'!B70),"",'Trap Count'!B70)</f>
        <v/>
      </c>
      <c r="C70" s="74"/>
      <c r="D70" s="37"/>
      <c r="E70" s="37"/>
      <c r="F70" s="37"/>
      <c r="G70" s="37"/>
      <c r="H70" s="37"/>
      <c r="I70" s="37"/>
      <c r="J70" s="38"/>
      <c r="K70" s="38"/>
      <c r="L70" s="38"/>
      <c r="M70" s="38"/>
      <c r="N70" s="38"/>
      <c r="O70" s="38"/>
      <c r="P70" s="38"/>
      <c r="Q70" s="38"/>
      <c r="R70" s="38"/>
      <c r="S70" s="38"/>
      <c r="T70" s="38"/>
      <c r="U70" s="37"/>
      <c r="V70" s="37"/>
      <c r="W70" s="37"/>
      <c r="X70" s="37"/>
      <c r="Y70" s="37"/>
      <c r="Z70" s="37"/>
      <c r="AA70" s="37"/>
      <c r="AB70" s="37"/>
      <c r="AC70" s="37"/>
      <c r="AD70" s="37"/>
      <c r="AE70" s="37"/>
      <c r="AF70" s="37"/>
      <c r="AG70" s="37"/>
      <c r="AH70" s="37"/>
      <c r="AI70" s="37"/>
      <c r="AJ70" s="43"/>
    </row>
    <row r="71" spans="1:36" s="34" customFormat="1" ht="17.100000000000001" customHeight="1" x14ac:dyDescent="0.25">
      <c r="A71" s="54">
        <f>IF(ISBLANK('Trap Count'!A71),"",'Trap Count'!A71)</f>
        <v>65</v>
      </c>
      <c r="B71" s="55" t="str">
        <f>IF(ISBLANK('Trap Count'!B71),"",'Trap Count'!B71)</f>
        <v/>
      </c>
      <c r="C71" s="74"/>
      <c r="D71" s="37"/>
      <c r="E71" s="37"/>
      <c r="F71" s="37"/>
      <c r="G71" s="37"/>
      <c r="H71" s="37"/>
      <c r="I71" s="37"/>
      <c r="J71" s="38"/>
      <c r="K71" s="38"/>
      <c r="L71" s="38"/>
      <c r="M71" s="38"/>
      <c r="N71" s="38"/>
      <c r="O71" s="38"/>
      <c r="P71" s="38"/>
      <c r="Q71" s="38"/>
      <c r="R71" s="38"/>
      <c r="S71" s="38"/>
      <c r="T71" s="38"/>
      <c r="U71" s="37"/>
      <c r="V71" s="37"/>
      <c r="W71" s="37"/>
      <c r="X71" s="37"/>
      <c r="Y71" s="37"/>
      <c r="Z71" s="37"/>
      <c r="AA71" s="37"/>
      <c r="AB71" s="37"/>
      <c r="AC71" s="37"/>
      <c r="AD71" s="37"/>
      <c r="AE71" s="37"/>
      <c r="AF71" s="37"/>
      <c r="AG71" s="37"/>
      <c r="AH71" s="37"/>
      <c r="AI71" s="37"/>
      <c r="AJ71" s="43"/>
    </row>
    <row r="72" spans="1:36" s="34" customFormat="1" ht="17.100000000000001" customHeight="1" x14ac:dyDescent="0.25">
      <c r="A72" s="54">
        <f>IF(ISBLANK('Trap Count'!A72),"",'Trap Count'!A72)</f>
        <v>66</v>
      </c>
      <c r="B72" s="55" t="str">
        <f>IF(ISBLANK('Trap Count'!B72),"",'Trap Count'!B72)</f>
        <v/>
      </c>
      <c r="C72" s="74"/>
      <c r="D72" s="37"/>
      <c r="E72" s="37"/>
      <c r="F72" s="37"/>
      <c r="G72" s="37"/>
      <c r="H72" s="37"/>
      <c r="I72" s="37"/>
      <c r="J72" s="38"/>
      <c r="K72" s="38"/>
      <c r="L72" s="38"/>
      <c r="M72" s="38"/>
      <c r="N72" s="38"/>
      <c r="O72" s="38"/>
      <c r="P72" s="38"/>
      <c r="Q72" s="38"/>
      <c r="R72" s="38"/>
      <c r="S72" s="38"/>
      <c r="T72" s="38"/>
      <c r="U72" s="37"/>
      <c r="V72" s="37"/>
      <c r="W72" s="37"/>
      <c r="X72" s="37"/>
      <c r="Y72" s="37"/>
      <c r="Z72" s="37"/>
      <c r="AA72" s="37"/>
      <c r="AB72" s="37"/>
      <c r="AC72" s="37"/>
      <c r="AD72" s="37"/>
      <c r="AE72" s="37"/>
      <c r="AF72" s="37"/>
      <c r="AG72" s="37"/>
      <c r="AH72" s="37"/>
      <c r="AI72" s="37"/>
      <c r="AJ72" s="43"/>
    </row>
    <row r="73" spans="1:36" s="34" customFormat="1" ht="17.100000000000001" customHeight="1" x14ac:dyDescent="0.25">
      <c r="A73" s="54">
        <f>IF(ISBLANK('Trap Count'!A73),"",'Trap Count'!A73)</f>
        <v>67</v>
      </c>
      <c r="B73" s="55" t="str">
        <f>IF(ISBLANK('Trap Count'!B73),"",'Trap Count'!B73)</f>
        <v/>
      </c>
      <c r="C73" s="74"/>
      <c r="D73" s="37"/>
      <c r="E73" s="37"/>
      <c r="F73" s="37"/>
      <c r="G73" s="37"/>
      <c r="H73" s="37"/>
      <c r="I73" s="37"/>
      <c r="J73" s="38"/>
      <c r="K73" s="38"/>
      <c r="L73" s="38"/>
      <c r="M73" s="38"/>
      <c r="N73" s="38"/>
      <c r="O73" s="38"/>
      <c r="P73" s="38"/>
      <c r="Q73" s="38"/>
      <c r="R73" s="38"/>
      <c r="S73" s="38"/>
      <c r="T73" s="38"/>
      <c r="U73" s="37"/>
      <c r="V73" s="37"/>
      <c r="W73" s="37"/>
      <c r="X73" s="37"/>
      <c r="Y73" s="37"/>
      <c r="Z73" s="37"/>
      <c r="AA73" s="37"/>
      <c r="AB73" s="37"/>
      <c r="AC73" s="37"/>
      <c r="AD73" s="37"/>
      <c r="AE73" s="37"/>
      <c r="AF73" s="37"/>
      <c r="AG73" s="37"/>
      <c r="AH73" s="37"/>
      <c r="AI73" s="37"/>
      <c r="AJ73" s="43"/>
    </row>
    <row r="74" spans="1:36" s="34" customFormat="1" ht="17.100000000000001" customHeight="1" x14ac:dyDescent="0.25">
      <c r="A74" s="54">
        <v>68</v>
      </c>
      <c r="B74" s="55"/>
      <c r="C74" s="74"/>
      <c r="D74" s="37"/>
      <c r="E74" s="37"/>
      <c r="F74" s="37"/>
      <c r="G74" s="37"/>
      <c r="H74" s="37"/>
      <c r="I74" s="37"/>
      <c r="J74" s="38"/>
      <c r="K74" s="38"/>
      <c r="L74" s="38"/>
      <c r="M74" s="38"/>
      <c r="N74" s="38"/>
      <c r="O74" s="38"/>
      <c r="P74" s="38"/>
      <c r="Q74" s="38"/>
      <c r="R74" s="38"/>
      <c r="S74" s="38"/>
      <c r="T74" s="38"/>
      <c r="U74" s="37"/>
      <c r="V74" s="37"/>
      <c r="W74" s="37"/>
      <c r="X74" s="37"/>
      <c r="Y74" s="37"/>
      <c r="Z74" s="37"/>
      <c r="AA74" s="37"/>
      <c r="AB74" s="37"/>
      <c r="AC74" s="37"/>
      <c r="AD74" s="37"/>
      <c r="AE74" s="37"/>
      <c r="AF74" s="37"/>
      <c r="AG74" s="37"/>
      <c r="AH74" s="37"/>
      <c r="AI74" s="37"/>
      <c r="AJ74" s="43"/>
    </row>
    <row r="75" spans="1:36" s="34" customFormat="1" ht="17.100000000000001" customHeight="1" x14ac:dyDescent="0.25">
      <c r="A75" s="54">
        <v>69</v>
      </c>
      <c r="B75" s="55"/>
      <c r="C75" s="74"/>
      <c r="D75" s="37"/>
      <c r="E75" s="37"/>
      <c r="F75" s="37"/>
      <c r="G75" s="37"/>
      <c r="H75" s="37"/>
      <c r="I75" s="37"/>
      <c r="J75" s="38"/>
      <c r="K75" s="38"/>
      <c r="L75" s="38"/>
      <c r="M75" s="38"/>
      <c r="N75" s="38"/>
      <c r="O75" s="38"/>
      <c r="P75" s="38"/>
      <c r="Q75" s="38"/>
      <c r="R75" s="38"/>
      <c r="S75" s="38"/>
      <c r="T75" s="38"/>
      <c r="U75" s="37"/>
      <c r="V75" s="37"/>
      <c r="W75" s="37"/>
      <c r="X75" s="37"/>
      <c r="Y75" s="37"/>
      <c r="Z75" s="37"/>
      <c r="AA75" s="37"/>
      <c r="AB75" s="37"/>
      <c r="AC75" s="37"/>
      <c r="AD75" s="37"/>
      <c r="AE75" s="37"/>
      <c r="AF75" s="37"/>
      <c r="AG75" s="37"/>
      <c r="AH75" s="37"/>
      <c r="AI75" s="37"/>
      <c r="AJ75" s="43"/>
    </row>
    <row r="76" spans="1:36" s="34" customFormat="1" ht="17.100000000000001" customHeight="1" x14ac:dyDescent="0.25">
      <c r="A76" s="54">
        <v>70</v>
      </c>
      <c r="B76" s="55"/>
      <c r="C76" s="74"/>
      <c r="D76" s="37"/>
      <c r="E76" s="37"/>
      <c r="F76" s="37"/>
      <c r="G76" s="37"/>
      <c r="H76" s="37"/>
      <c r="I76" s="37"/>
      <c r="J76" s="38"/>
      <c r="K76" s="38"/>
      <c r="L76" s="38"/>
      <c r="M76" s="38"/>
      <c r="N76" s="38"/>
      <c r="O76" s="38"/>
      <c r="P76" s="38"/>
      <c r="Q76" s="38"/>
      <c r="R76" s="38"/>
      <c r="S76" s="38"/>
      <c r="T76" s="38"/>
      <c r="U76" s="37"/>
      <c r="V76" s="37"/>
      <c r="W76" s="37"/>
      <c r="X76" s="37"/>
      <c r="Y76" s="37"/>
      <c r="Z76" s="37"/>
      <c r="AA76" s="37"/>
      <c r="AB76" s="37"/>
      <c r="AC76" s="37"/>
      <c r="AD76" s="37"/>
      <c r="AE76" s="37"/>
      <c r="AF76" s="37"/>
      <c r="AG76" s="37"/>
      <c r="AH76" s="37"/>
      <c r="AI76" s="37"/>
      <c r="AJ76" s="43"/>
    </row>
    <row r="77" spans="1:36" s="34" customFormat="1" ht="17.100000000000001" customHeight="1" x14ac:dyDescent="0.25">
      <c r="A77" s="54">
        <v>71</v>
      </c>
      <c r="B77" s="55"/>
      <c r="C77" s="74"/>
      <c r="D77" s="37"/>
      <c r="E77" s="37"/>
      <c r="F77" s="37"/>
      <c r="G77" s="37"/>
      <c r="H77" s="37"/>
      <c r="I77" s="37"/>
      <c r="J77" s="38"/>
      <c r="K77" s="38"/>
      <c r="L77" s="38"/>
      <c r="M77" s="38"/>
      <c r="N77" s="38"/>
      <c r="O77" s="38"/>
      <c r="P77" s="38"/>
      <c r="Q77" s="38"/>
      <c r="R77" s="38"/>
      <c r="S77" s="38"/>
      <c r="T77" s="38"/>
      <c r="U77" s="37"/>
      <c r="V77" s="37"/>
      <c r="W77" s="37"/>
      <c r="X77" s="37"/>
      <c r="Y77" s="37"/>
      <c r="Z77" s="37"/>
      <c r="AA77" s="37"/>
      <c r="AB77" s="37"/>
      <c r="AC77" s="37"/>
      <c r="AD77" s="37"/>
      <c r="AE77" s="37"/>
      <c r="AF77" s="37"/>
      <c r="AG77" s="37"/>
      <c r="AH77" s="37"/>
      <c r="AI77" s="37"/>
      <c r="AJ77" s="43"/>
    </row>
    <row r="78" spans="1:36" s="34" customFormat="1" ht="17.100000000000001" customHeight="1" x14ac:dyDescent="0.25">
      <c r="A78" s="54">
        <v>72</v>
      </c>
      <c r="B78" s="55"/>
      <c r="C78" s="74"/>
      <c r="D78" s="37"/>
      <c r="E78" s="37"/>
      <c r="F78" s="37"/>
      <c r="G78" s="37"/>
      <c r="H78" s="37"/>
      <c r="I78" s="37"/>
      <c r="J78" s="38"/>
      <c r="K78" s="38"/>
      <c r="L78" s="38"/>
      <c r="M78" s="38"/>
      <c r="N78" s="38"/>
      <c r="O78" s="38"/>
      <c r="P78" s="38"/>
      <c r="Q78" s="38"/>
      <c r="R78" s="38"/>
      <c r="S78" s="38"/>
      <c r="T78" s="38"/>
      <c r="U78" s="37"/>
      <c r="V78" s="37"/>
      <c r="W78" s="37"/>
      <c r="X78" s="37"/>
      <c r="Y78" s="37"/>
      <c r="Z78" s="37"/>
      <c r="AA78" s="37"/>
      <c r="AB78" s="37"/>
      <c r="AC78" s="37"/>
      <c r="AD78" s="37"/>
      <c r="AE78" s="37"/>
      <c r="AF78" s="37"/>
      <c r="AG78" s="37"/>
      <c r="AH78" s="37"/>
      <c r="AI78" s="37"/>
      <c r="AJ78" s="43"/>
    </row>
    <row r="79" spans="1:36" s="34" customFormat="1" ht="17.100000000000001" customHeight="1" x14ac:dyDescent="0.25">
      <c r="A79" s="54">
        <v>73</v>
      </c>
      <c r="B79" s="55"/>
      <c r="C79" s="74"/>
      <c r="D79" s="37"/>
      <c r="E79" s="37"/>
      <c r="F79" s="37"/>
      <c r="G79" s="37"/>
      <c r="H79" s="37"/>
      <c r="I79" s="37"/>
      <c r="J79" s="38"/>
      <c r="K79" s="38"/>
      <c r="L79" s="38"/>
      <c r="M79" s="38"/>
      <c r="N79" s="38"/>
      <c r="O79" s="38"/>
      <c r="P79" s="38"/>
      <c r="Q79" s="38"/>
      <c r="R79" s="38"/>
      <c r="S79" s="38"/>
      <c r="T79" s="38"/>
      <c r="U79" s="37"/>
      <c r="V79" s="37"/>
      <c r="W79" s="37"/>
      <c r="X79" s="37"/>
      <c r="Y79" s="37"/>
      <c r="Z79" s="37"/>
      <c r="AA79" s="37"/>
      <c r="AB79" s="37"/>
      <c r="AC79" s="37"/>
      <c r="AD79" s="37"/>
      <c r="AE79" s="37"/>
      <c r="AF79" s="37"/>
      <c r="AG79" s="37"/>
      <c r="AH79" s="37"/>
      <c r="AI79" s="37"/>
      <c r="AJ79" s="43"/>
    </row>
    <row r="80" spans="1:36" s="34" customFormat="1" ht="17.100000000000001" customHeight="1" x14ac:dyDescent="0.25">
      <c r="A80" s="54">
        <f>IF(ISBLANK('Trap Count'!A80),"",'Trap Count'!A80)</f>
        <v>74</v>
      </c>
      <c r="B80" s="55" t="str">
        <f>IF(ISBLANK('Trap Count'!B80),"",'Trap Count'!B80)</f>
        <v/>
      </c>
      <c r="C80" s="74"/>
      <c r="D80" s="37"/>
      <c r="E80" s="37"/>
      <c r="F80" s="37"/>
      <c r="G80" s="37"/>
      <c r="H80" s="37"/>
      <c r="I80" s="37"/>
      <c r="J80" s="38"/>
      <c r="K80" s="38"/>
      <c r="L80" s="38"/>
      <c r="M80" s="38"/>
      <c r="N80" s="38"/>
      <c r="O80" s="38"/>
      <c r="P80" s="38"/>
      <c r="Q80" s="38"/>
      <c r="R80" s="38"/>
      <c r="S80" s="38"/>
      <c r="T80" s="38"/>
      <c r="U80" s="37"/>
      <c r="V80" s="37"/>
      <c r="W80" s="37"/>
      <c r="X80" s="37"/>
      <c r="Y80" s="37"/>
      <c r="Z80" s="37"/>
      <c r="AA80" s="37"/>
      <c r="AB80" s="37"/>
      <c r="AC80" s="37"/>
      <c r="AD80" s="37"/>
      <c r="AE80" s="37"/>
      <c r="AF80" s="37"/>
      <c r="AG80" s="37"/>
      <c r="AH80" s="37"/>
      <c r="AI80" s="37"/>
      <c r="AJ80" s="43"/>
    </row>
    <row r="81" spans="1:36" s="34" customFormat="1" ht="17.100000000000001" customHeight="1" x14ac:dyDescent="0.25">
      <c r="A81" s="54">
        <f>IF(ISBLANK('Trap Count'!A81),"",'Trap Count'!A81)</f>
        <v>75</v>
      </c>
      <c r="B81" s="55" t="str">
        <f>IF(ISBLANK('Trap Count'!B81),"",'Trap Count'!B81)</f>
        <v/>
      </c>
      <c r="C81" s="74"/>
      <c r="D81" s="37"/>
      <c r="E81" s="37"/>
      <c r="F81" s="37"/>
      <c r="G81" s="37"/>
      <c r="H81" s="37"/>
      <c r="I81" s="37"/>
      <c r="J81" s="38"/>
      <c r="K81" s="38"/>
      <c r="L81" s="38"/>
      <c r="M81" s="38"/>
      <c r="N81" s="38"/>
      <c r="O81" s="38"/>
      <c r="P81" s="38"/>
      <c r="Q81" s="38"/>
      <c r="R81" s="38"/>
      <c r="S81" s="38"/>
      <c r="T81" s="38"/>
      <c r="U81" s="37"/>
      <c r="V81" s="37"/>
      <c r="W81" s="37"/>
      <c r="X81" s="37"/>
      <c r="Y81" s="37"/>
      <c r="Z81" s="37"/>
      <c r="AA81" s="37"/>
      <c r="AB81" s="37"/>
      <c r="AC81" s="37"/>
      <c r="AD81" s="37"/>
      <c r="AE81" s="37"/>
      <c r="AF81" s="37"/>
      <c r="AG81" s="37"/>
      <c r="AH81" s="37"/>
      <c r="AI81" s="37"/>
      <c r="AJ81" s="43"/>
    </row>
    <row r="82" spans="1:36" s="34" customFormat="1" ht="17.100000000000001" customHeight="1" x14ac:dyDescent="0.25">
      <c r="A82" s="54">
        <f>IF(ISBLANK('Trap Count'!A82),"",'Trap Count'!A82)</f>
        <v>76</v>
      </c>
      <c r="B82" s="55" t="str">
        <f>IF(ISBLANK('Trap Count'!B82),"",'Trap Count'!B82)</f>
        <v/>
      </c>
      <c r="C82" s="74"/>
      <c r="D82" s="37"/>
      <c r="E82" s="37"/>
      <c r="F82" s="37"/>
      <c r="G82" s="37"/>
      <c r="H82" s="37"/>
      <c r="I82" s="37"/>
      <c r="J82" s="38"/>
      <c r="K82" s="38"/>
      <c r="L82" s="38"/>
      <c r="M82" s="38"/>
      <c r="N82" s="38"/>
      <c r="O82" s="38"/>
      <c r="P82" s="38"/>
      <c r="Q82" s="38"/>
      <c r="R82" s="38"/>
      <c r="S82" s="38"/>
      <c r="T82" s="38"/>
      <c r="U82" s="37"/>
      <c r="V82" s="37"/>
      <c r="W82" s="37"/>
      <c r="X82" s="37"/>
      <c r="Y82" s="37"/>
      <c r="Z82" s="37"/>
      <c r="AA82" s="37"/>
      <c r="AB82" s="37"/>
      <c r="AC82" s="37"/>
      <c r="AD82" s="37"/>
      <c r="AE82" s="37"/>
      <c r="AF82" s="37"/>
      <c r="AG82" s="37"/>
      <c r="AH82" s="37"/>
      <c r="AI82" s="37"/>
      <c r="AJ82" s="43"/>
    </row>
    <row r="83" spans="1:36" s="34" customFormat="1" ht="17.100000000000001" customHeight="1" x14ac:dyDescent="0.25">
      <c r="A83" s="54">
        <f>IF(ISBLANK('Trap Count'!A83),"",'Trap Count'!A83)</f>
        <v>77</v>
      </c>
      <c r="B83" s="55" t="str">
        <f>IF(ISBLANK('Trap Count'!B83),"",'Trap Count'!B83)</f>
        <v/>
      </c>
      <c r="C83" s="74"/>
      <c r="D83" s="37"/>
      <c r="E83" s="37"/>
      <c r="F83" s="37"/>
      <c r="G83" s="37"/>
      <c r="H83" s="37"/>
      <c r="I83" s="37"/>
      <c r="J83" s="38"/>
      <c r="K83" s="38"/>
      <c r="L83" s="38"/>
      <c r="M83" s="38"/>
      <c r="N83" s="38"/>
      <c r="O83" s="38"/>
      <c r="P83" s="38"/>
      <c r="Q83" s="38"/>
      <c r="R83" s="38"/>
      <c r="S83" s="38"/>
      <c r="T83" s="38"/>
      <c r="U83" s="37"/>
      <c r="V83" s="37"/>
      <c r="W83" s="37"/>
      <c r="X83" s="37"/>
      <c r="Y83" s="37"/>
      <c r="Z83" s="37"/>
      <c r="AA83" s="37"/>
      <c r="AB83" s="37"/>
      <c r="AC83" s="37"/>
      <c r="AD83" s="37"/>
      <c r="AE83" s="37"/>
      <c r="AF83" s="37"/>
      <c r="AG83" s="37"/>
      <c r="AH83" s="37"/>
      <c r="AI83" s="37"/>
      <c r="AJ83" s="43"/>
    </row>
    <row r="84" spans="1:36" s="34" customFormat="1" ht="17.100000000000001" customHeight="1" x14ac:dyDescent="0.25">
      <c r="A84" s="54">
        <f>IF(ISBLANK('Trap Count'!A84),"",'Trap Count'!A84)</f>
        <v>78</v>
      </c>
      <c r="B84" s="55" t="str">
        <f>IF(ISBLANK('Trap Count'!B84),"",'Trap Count'!B84)</f>
        <v/>
      </c>
      <c r="C84" s="74"/>
      <c r="D84" s="37"/>
      <c r="E84" s="37"/>
      <c r="F84" s="37"/>
      <c r="G84" s="37"/>
      <c r="H84" s="37"/>
      <c r="I84" s="37"/>
      <c r="J84" s="38"/>
      <c r="K84" s="38"/>
      <c r="L84" s="38"/>
      <c r="M84" s="38"/>
      <c r="N84" s="38"/>
      <c r="O84" s="38"/>
      <c r="P84" s="38"/>
      <c r="Q84" s="38"/>
      <c r="R84" s="38"/>
      <c r="S84" s="38"/>
      <c r="T84" s="38"/>
      <c r="U84" s="37"/>
      <c r="V84" s="37"/>
      <c r="W84" s="37"/>
      <c r="X84" s="37"/>
      <c r="Y84" s="37"/>
      <c r="Z84" s="37"/>
      <c r="AA84" s="37"/>
      <c r="AB84" s="37"/>
      <c r="AC84" s="37"/>
      <c r="AD84" s="37"/>
      <c r="AE84" s="37"/>
      <c r="AF84" s="37"/>
      <c r="AG84" s="37"/>
      <c r="AH84" s="37"/>
      <c r="AI84" s="37"/>
      <c r="AJ84" s="43"/>
    </row>
    <row r="85" spans="1:36" s="34" customFormat="1" ht="17.100000000000001" customHeight="1" x14ac:dyDescent="0.25">
      <c r="A85" s="54">
        <f>IF(ISBLANK('Trap Count'!A85),"",'Trap Count'!A85)</f>
        <v>79</v>
      </c>
      <c r="B85" s="55" t="str">
        <f>IF(ISBLANK('Trap Count'!B85),"",'Trap Count'!B85)</f>
        <v/>
      </c>
      <c r="C85" s="74"/>
      <c r="D85" s="37"/>
      <c r="E85" s="37"/>
      <c r="F85" s="37"/>
      <c r="G85" s="37"/>
      <c r="H85" s="37"/>
      <c r="I85" s="37"/>
      <c r="J85" s="38"/>
      <c r="K85" s="38"/>
      <c r="L85" s="38"/>
      <c r="M85" s="38"/>
      <c r="N85" s="38"/>
      <c r="O85" s="38"/>
      <c r="P85" s="38"/>
      <c r="Q85" s="38"/>
      <c r="R85" s="38"/>
      <c r="S85" s="38"/>
      <c r="T85" s="38"/>
      <c r="U85" s="37"/>
      <c r="V85" s="37"/>
      <c r="W85" s="37"/>
      <c r="X85" s="37"/>
      <c r="Y85" s="37"/>
      <c r="Z85" s="37"/>
      <c r="AA85" s="37"/>
      <c r="AB85" s="37"/>
      <c r="AC85" s="37"/>
      <c r="AD85" s="37"/>
      <c r="AE85" s="37"/>
      <c r="AF85" s="37"/>
      <c r="AG85" s="37"/>
      <c r="AH85" s="37"/>
      <c r="AI85" s="37"/>
      <c r="AJ85" s="43"/>
    </row>
    <row r="86" spans="1:36" s="34" customFormat="1" ht="17.100000000000001" customHeight="1" x14ac:dyDescent="0.25">
      <c r="A86" s="54">
        <f>IF(ISBLANK('Trap Count'!A86),"",'Trap Count'!A86)</f>
        <v>80</v>
      </c>
      <c r="B86" s="55" t="str">
        <f>IF(ISBLANK('Trap Count'!B86),"",'Trap Count'!B86)</f>
        <v/>
      </c>
      <c r="C86" s="74"/>
      <c r="D86" s="37"/>
      <c r="E86" s="37"/>
      <c r="F86" s="37"/>
      <c r="G86" s="37"/>
      <c r="H86" s="37"/>
      <c r="I86" s="37"/>
      <c r="J86" s="38"/>
      <c r="K86" s="38"/>
      <c r="L86" s="38"/>
      <c r="M86" s="38"/>
      <c r="N86" s="38"/>
      <c r="O86" s="38"/>
      <c r="P86" s="38"/>
      <c r="Q86" s="38"/>
      <c r="R86" s="38"/>
      <c r="S86" s="38"/>
      <c r="T86" s="38"/>
      <c r="U86" s="37"/>
      <c r="V86" s="37"/>
      <c r="W86" s="37"/>
      <c r="X86" s="37"/>
      <c r="Y86" s="37"/>
      <c r="Z86" s="37"/>
      <c r="AA86" s="37"/>
      <c r="AB86" s="37"/>
      <c r="AC86" s="37"/>
      <c r="AD86" s="37"/>
      <c r="AE86" s="37"/>
      <c r="AF86" s="37"/>
      <c r="AG86" s="37"/>
      <c r="AH86" s="37"/>
      <c r="AI86" s="37"/>
      <c r="AJ86" s="43"/>
    </row>
    <row r="87" spans="1:36" s="34" customFormat="1" ht="17.100000000000001" customHeight="1" x14ac:dyDescent="0.25">
      <c r="A87" s="54">
        <f>IF(ISBLANK('Trap Count'!A87),"",'Trap Count'!A87)</f>
        <v>81</v>
      </c>
      <c r="B87" s="55" t="str">
        <f>IF(ISBLANK('Trap Count'!B87),"",'Trap Count'!B87)</f>
        <v/>
      </c>
      <c r="C87" s="74"/>
      <c r="D87" s="37"/>
      <c r="E87" s="37"/>
      <c r="F87" s="37"/>
      <c r="G87" s="37"/>
      <c r="H87" s="37"/>
      <c r="I87" s="37"/>
      <c r="J87" s="38"/>
      <c r="K87" s="38"/>
      <c r="L87" s="38"/>
      <c r="M87" s="38"/>
      <c r="N87" s="38"/>
      <c r="O87" s="38"/>
      <c r="P87" s="38"/>
      <c r="Q87" s="38"/>
      <c r="R87" s="38"/>
      <c r="S87" s="38"/>
      <c r="T87" s="38"/>
      <c r="U87" s="37"/>
      <c r="V87" s="37"/>
      <c r="W87" s="37"/>
      <c r="X87" s="37"/>
      <c r="Y87" s="37"/>
      <c r="Z87" s="37"/>
      <c r="AA87" s="37"/>
      <c r="AB87" s="37"/>
      <c r="AC87" s="37"/>
      <c r="AD87" s="37"/>
      <c r="AE87" s="37"/>
      <c r="AF87" s="37"/>
      <c r="AG87" s="37"/>
      <c r="AH87" s="37"/>
      <c r="AI87" s="37"/>
      <c r="AJ87" s="43"/>
    </row>
    <row r="88" spans="1:36" s="34" customFormat="1" ht="17.100000000000001" customHeight="1" x14ac:dyDescent="0.25">
      <c r="A88" s="54">
        <f>IF(ISBLANK('Trap Count'!A88),"",'Trap Count'!A88)</f>
        <v>82</v>
      </c>
      <c r="B88" s="55" t="str">
        <f>IF(ISBLANK('Trap Count'!B88),"",'Trap Count'!B88)</f>
        <v/>
      </c>
      <c r="C88" s="74"/>
      <c r="D88" s="37"/>
      <c r="E88" s="37"/>
      <c r="F88" s="37"/>
      <c r="G88" s="37"/>
      <c r="H88" s="37"/>
      <c r="I88" s="37"/>
      <c r="J88" s="38"/>
      <c r="K88" s="38"/>
      <c r="L88" s="38"/>
      <c r="M88" s="38"/>
      <c r="N88" s="38"/>
      <c r="O88" s="38"/>
      <c r="P88" s="38"/>
      <c r="Q88" s="38"/>
      <c r="R88" s="38"/>
      <c r="S88" s="38"/>
      <c r="T88" s="38"/>
      <c r="U88" s="37"/>
      <c r="V88" s="37"/>
      <c r="W88" s="37"/>
      <c r="X88" s="37"/>
      <c r="Y88" s="37"/>
      <c r="Z88" s="37"/>
      <c r="AA88" s="37"/>
      <c r="AB88" s="37"/>
      <c r="AC88" s="37"/>
      <c r="AD88" s="37"/>
      <c r="AE88" s="37"/>
      <c r="AF88" s="37"/>
      <c r="AG88" s="37"/>
      <c r="AH88" s="37"/>
      <c r="AI88" s="37"/>
      <c r="AJ88" s="43"/>
    </row>
    <row r="89" spans="1:36" s="34" customFormat="1" ht="17.100000000000001" customHeight="1" x14ac:dyDescent="0.25">
      <c r="A89" s="54">
        <f>IF(ISBLANK('Trap Count'!A89),"",'Trap Count'!A89)</f>
        <v>83</v>
      </c>
      <c r="B89" s="55" t="str">
        <f>IF(ISBLANK('Trap Count'!B89),"",'Trap Count'!B89)</f>
        <v/>
      </c>
      <c r="C89" s="74"/>
      <c r="D89" s="37"/>
      <c r="E89" s="37"/>
      <c r="F89" s="37"/>
      <c r="G89" s="37"/>
      <c r="H89" s="37"/>
      <c r="I89" s="37"/>
      <c r="J89" s="38"/>
      <c r="K89" s="38"/>
      <c r="L89" s="38"/>
      <c r="M89" s="38"/>
      <c r="N89" s="38"/>
      <c r="O89" s="38"/>
      <c r="P89" s="38"/>
      <c r="Q89" s="38"/>
      <c r="R89" s="38"/>
      <c r="S89" s="38"/>
      <c r="T89" s="38"/>
      <c r="U89" s="37"/>
      <c r="V89" s="37"/>
      <c r="W89" s="37"/>
      <c r="X89" s="37"/>
      <c r="Y89" s="37"/>
      <c r="Z89" s="37"/>
      <c r="AA89" s="37"/>
      <c r="AB89" s="37"/>
      <c r="AC89" s="37"/>
      <c r="AD89" s="37"/>
      <c r="AE89" s="37"/>
      <c r="AF89" s="37"/>
      <c r="AG89" s="37"/>
      <c r="AH89" s="37"/>
      <c r="AI89" s="37"/>
      <c r="AJ89" s="43"/>
    </row>
    <row r="90" spans="1:36" s="34" customFormat="1" ht="17.100000000000001" customHeight="1" x14ac:dyDescent="0.25">
      <c r="A90" s="54">
        <f>IF(ISBLANK('Trap Count'!A90),"",'Trap Count'!A90)</f>
        <v>84</v>
      </c>
      <c r="B90" s="55" t="str">
        <f>IF(ISBLANK('Trap Count'!B90),"",'Trap Count'!B90)</f>
        <v/>
      </c>
      <c r="C90" s="74"/>
      <c r="D90" s="37"/>
      <c r="E90" s="37"/>
      <c r="F90" s="37"/>
      <c r="G90" s="37"/>
      <c r="H90" s="37"/>
      <c r="I90" s="37"/>
      <c r="J90" s="38"/>
      <c r="K90" s="38"/>
      <c r="L90" s="38"/>
      <c r="M90" s="38"/>
      <c r="N90" s="38"/>
      <c r="O90" s="38"/>
      <c r="P90" s="38"/>
      <c r="Q90" s="38"/>
      <c r="R90" s="38"/>
      <c r="S90" s="38"/>
      <c r="T90" s="38"/>
      <c r="U90" s="37"/>
      <c r="V90" s="37"/>
      <c r="W90" s="37"/>
      <c r="X90" s="37"/>
      <c r="Y90" s="37"/>
      <c r="Z90" s="37"/>
      <c r="AA90" s="37"/>
      <c r="AB90" s="37"/>
      <c r="AC90" s="37"/>
      <c r="AD90" s="37"/>
      <c r="AE90" s="37"/>
      <c r="AF90" s="37"/>
      <c r="AG90" s="37"/>
      <c r="AH90" s="37"/>
      <c r="AI90" s="37"/>
      <c r="AJ90" s="43"/>
    </row>
    <row r="91" spans="1:36" s="34" customFormat="1" ht="17.100000000000001" customHeight="1" x14ac:dyDescent="0.25">
      <c r="A91" s="54">
        <f>IF(ISBLANK('Trap Count'!A91),"",'Trap Count'!A91)</f>
        <v>85</v>
      </c>
      <c r="B91" s="55" t="str">
        <f>IF(ISBLANK('Trap Count'!B91),"",'Trap Count'!B91)</f>
        <v/>
      </c>
      <c r="C91" s="74"/>
      <c r="D91" s="37"/>
      <c r="E91" s="37"/>
      <c r="F91" s="37"/>
      <c r="G91" s="37"/>
      <c r="H91" s="37"/>
      <c r="I91" s="37"/>
      <c r="J91" s="38"/>
      <c r="K91" s="38"/>
      <c r="L91" s="38"/>
      <c r="M91" s="38"/>
      <c r="N91" s="38"/>
      <c r="O91" s="38"/>
      <c r="P91" s="38"/>
      <c r="Q91" s="38"/>
      <c r="R91" s="38"/>
      <c r="S91" s="38"/>
      <c r="T91" s="38"/>
      <c r="U91" s="37"/>
      <c r="V91" s="37"/>
      <c r="W91" s="37"/>
      <c r="X91" s="37"/>
      <c r="Y91" s="37"/>
      <c r="Z91" s="37"/>
      <c r="AA91" s="37"/>
      <c r="AB91" s="37"/>
      <c r="AC91" s="37"/>
      <c r="AD91" s="37"/>
      <c r="AE91" s="37"/>
      <c r="AF91" s="37"/>
      <c r="AG91" s="37"/>
      <c r="AH91" s="37"/>
      <c r="AI91" s="37"/>
      <c r="AJ91" s="43"/>
    </row>
    <row r="92" spans="1:36" s="34" customFormat="1" ht="17.100000000000001" customHeight="1" x14ac:dyDescent="0.25">
      <c r="A92" s="54">
        <f>IF(ISBLANK('Trap Count'!A92),"",'Trap Count'!A92)</f>
        <v>86</v>
      </c>
      <c r="B92" s="55" t="str">
        <f>IF(ISBLANK('Trap Count'!B92),"",'Trap Count'!B92)</f>
        <v/>
      </c>
      <c r="C92" s="74"/>
      <c r="D92" s="37"/>
      <c r="E92" s="37"/>
      <c r="F92" s="37"/>
      <c r="G92" s="37"/>
      <c r="H92" s="37"/>
      <c r="I92" s="37"/>
      <c r="J92" s="38"/>
      <c r="K92" s="38"/>
      <c r="L92" s="38"/>
      <c r="M92" s="38"/>
      <c r="N92" s="38"/>
      <c r="O92" s="38"/>
      <c r="P92" s="38"/>
      <c r="Q92" s="38"/>
      <c r="R92" s="38"/>
      <c r="S92" s="38"/>
      <c r="T92" s="38"/>
      <c r="U92" s="37"/>
      <c r="V92" s="37"/>
      <c r="W92" s="37"/>
      <c r="X92" s="37"/>
      <c r="Y92" s="37"/>
      <c r="Z92" s="37"/>
      <c r="AA92" s="37"/>
      <c r="AB92" s="37"/>
      <c r="AC92" s="37"/>
      <c r="AD92" s="37"/>
      <c r="AE92" s="37"/>
      <c r="AF92" s="37"/>
      <c r="AG92" s="37"/>
      <c r="AH92" s="37"/>
      <c r="AI92" s="37"/>
      <c r="AJ92" s="43"/>
    </row>
    <row r="93" spans="1:36" s="34" customFormat="1" ht="17.100000000000001" customHeight="1" x14ac:dyDescent="0.25">
      <c r="A93" s="54">
        <f>IF(ISBLANK('Trap Count'!A93),"",'Trap Count'!A93)</f>
        <v>87</v>
      </c>
      <c r="B93" s="55" t="str">
        <f>IF(ISBLANK('Trap Count'!B93),"",'Trap Count'!B93)</f>
        <v/>
      </c>
      <c r="C93" s="74"/>
      <c r="D93" s="37"/>
      <c r="E93" s="37"/>
      <c r="F93" s="37"/>
      <c r="G93" s="37"/>
      <c r="H93" s="37"/>
      <c r="I93" s="37"/>
      <c r="J93" s="38"/>
      <c r="K93" s="38"/>
      <c r="L93" s="38"/>
      <c r="M93" s="38"/>
      <c r="N93" s="38"/>
      <c r="O93" s="38"/>
      <c r="P93" s="38"/>
      <c r="Q93" s="38"/>
      <c r="R93" s="38"/>
      <c r="S93" s="38"/>
      <c r="T93" s="38"/>
      <c r="U93" s="37"/>
      <c r="V93" s="37"/>
      <c r="W93" s="37"/>
      <c r="X93" s="37"/>
      <c r="Y93" s="37"/>
      <c r="Z93" s="37"/>
      <c r="AA93" s="37"/>
      <c r="AB93" s="37"/>
      <c r="AC93" s="37"/>
      <c r="AD93" s="37"/>
      <c r="AE93" s="37"/>
      <c r="AF93" s="37"/>
      <c r="AG93" s="37"/>
      <c r="AH93" s="37"/>
      <c r="AI93" s="37"/>
      <c r="AJ93" s="43"/>
    </row>
    <row r="94" spans="1:36" s="34" customFormat="1" ht="17.100000000000001" customHeight="1" x14ac:dyDescent="0.25">
      <c r="A94" s="54">
        <f>IF(ISBLANK('Trap Count'!A94),"",'Trap Count'!A94)</f>
        <v>88</v>
      </c>
      <c r="B94" s="55" t="str">
        <f>IF(ISBLANK('Trap Count'!B94),"",'Trap Count'!B94)</f>
        <v/>
      </c>
      <c r="C94" s="74"/>
      <c r="D94" s="37"/>
      <c r="E94" s="37"/>
      <c r="F94" s="37"/>
      <c r="G94" s="37"/>
      <c r="H94" s="37"/>
      <c r="I94" s="37"/>
      <c r="J94" s="38"/>
      <c r="K94" s="38"/>
      <c r="L94" s="38"/>
      <c r="M94" s="38"/>
      <c r="N94" s="38"/>
      <c r="O94" s="38"/>
      <c r="P94" s="38"/>
      <c r="Q94" s="38"/>
      <c r="R94" s="38"/>
      <c r="S94" s="38"/>
      <c r="T94" s="38"/>
      <c r="U94" s="37"/>
      <c r="V94" s="37"/>
      <c r="W94" s="37"/>
      <c r="X94" s="37"/>
      <c r="Y94" s="37"/>
      <c r="Z94" s="37"/>
      <c r="AA94" s="37"/>
      <c r="AB94" s="37"/>
      <c r="AC94" s="37"/>
      <c r="AD94" s="37"/>
      <c r="AE94" s="37"/>
      <c r="AF94" s="37"/>
      <c r="AG94" s="37"/>
      <c r="AH94" s="37"/>
      <c r="AI94" s="37"/>
      <c r="AJ94" s="43"/>
    </row>
    <row r="95" spans="1:36" s="34" customFormat="1" ht="17.100000000000001" customHeight="1" x14ac:dyDescent="0.25">
      <c r="A95" s="54">
        <f>IF(ISBLANK('Trap Count'!A95),"",'Trap Count'!A95)</f>
        <v>89</v>
      </c>
      <c r="B95" s="55" t="str">
        <f>IF(ISBLANK('Trap Count'!B95),"",'Trap Count'!B95)</f>
        <v/>
      </c>
      <c r="C95" s="74"/>
      <c r="D95" s="37"/>
      <c r="E95" s="37"/>
      <c r="F95" s="37"/>
      <c r="G95" s="37"/>
      <c r="H95" s="37"/>
      <c r="I95" s="37"/>
      <c r="J95" s="38"/>
      <c r="K95" s="38"/>
      <c r="L95" s="38"/>
      <c r="M95" s="38"/>
      <c r="N95" s="38"/>
      <c r="O95" s="38"/>
      <c r="P95" s="38"/>
      <c r="Q95" s="38"/>
      <c r="R95" s="38"/>
      <c r="S95" s="38"/>
      <c r="T95" s="38"/>
      <c r="U95" s="37"/>
      <c r="V95" s="37"/>
      <c r="W95" s="37"/>
      <c r="X95" s="37"/>
      <c r="Y95" s="37"/>
      <c r="Z95" s="37"/>
      <c r="AA95" s="37"/>
      <c r="AB95" s="37"/>
      <c r="AC95" s="37"/>
      <c r="AD95" s="37"/>
      <c r="AE95" s="37"/>
      <c r="AF95" s="37"/>
      <c r="AG95" s="37"/>
      <c r="AH95" s="37"/>
      <c r="AI95" s="37"/>
      <c r="AJ95" s="43"/>
    </row>
    <row r="96" spans="1:36" s="34" customFormat="1" ht="17.100000000000001" customHeight="1" x14ac:dyDescent="0.25">
      <c r="A96" s="54">
        <f>IF(ISBLANK('Trap Count'!A96),"",'Trap Count'!A96)</f>
        <v>90</v>
      </c>
      <c r="B96" s="55" t="str">
        <f>IF(ISBLANK('Trap Count'!B96),"",'Trap Count'!B96)</f>
        <v/>
      </c>
      <c r="C96" s="74"/>
      <c r="D96" s="37"/>
      <c r="E96" s="37"/>
      <c r="F96" s="37"/>
      <c r="G96" s="37"/>
      <c r="H96" s="37"/>
      <c r="I96" s="37"/>
      <c r="J96" s="38"/>
      <c r="K96" s="38"/>
      <c r="L96" s="38"/>
      <c r="M96" s="38"/>
      <c r="N96" s="38"/>
      <c r="O96" s="38"/>
      <c r="P96" s="38"/>
      <c r="Q96" s="38"/>
      <c r="R96" s="38"/>
      <c r="S96" s="38"/>
      <c r="T96" s="38"/>
      <c r="U96" s="37"/>
      <c r="V96" s="37"/>
      <c r="W96" s="37"/>
      <c r="X96" s="37"/>
      <c r="Y96" s="37"/>
      <c r="Z96" s="37"/>
      <c r="AA96" s="37"/>
      <c r="AB96" s="37"/>
      <c r="AC96" s="37"/>
      <c r="AD96" s="37"/>
      <c r="AE96" s="37"/>
      <c r="AF96" s="37"/>
      <c r="AG96" s="37"/>
      <c r="AH96" s="37"/>
      <c r="AI96" s="37"/>
      <c r="AJ96" s="43"/>
    </row>
    <row r="97" spans="1:36" s="34" customFormat="1" ht="17.100000000000001" customHeight="1" x14ac:dyDescent="0.25">
      <c r="A97" s="54">
        <f>IF(ISBLANK('Trap Count'!A97),"",'Trap Count'!A97)</f>
        <v>91</v>
      </c>
      <c r="B97" s="55" t="str">
        <f>IF(ISBLANK('Trap Count'!B97),"",'Trap Count'!B97)</f>
        <v/>
      </c>
      <c r="C97" s="75"/>
      <c r="D97" s="102"/>
      <c r="E97" s="102"/>
      <c r="F97" s="102"/>
      <c r="G97" s="102"/>
      <c r="H97" s="102"/>
      <c r="I97" s="102"/>
      <c r="J97" s="38"/>
      <c r="K97" s="38"/>
      <c r="L97" s="38"/>
      <c r="M97" s="38"/>
      <c r="N97" s="38"/>
      <c r="O97" s="38"/>
      <c r="P97" s="38"/>
      <c r="Q97" s="38"/>
      <c r="R97" s="38"/>
      <c r="S97" s="38"/>
      <c r="T97" s="38"/>
      <c r="U97" s="102"/>
      <c r="V97" s="102"/>
      <c r="W97" s="102"/>
      <c r="X97" s="102"/>
      <c r="Y97" s="102"/>
      <c r="Z97" s="102"/>
      <c r="AA97" s="102"/>
      <c r="AB97" s="102"/>
      <c r="AC97" s="102"/>
      <c r="AD97" s="102"/>
      <c r="AE97" s="102"/>
      <c r="AF97" s="102"/>
      <c r="AG97" s="102"/>
      <c r="AH97" s="102"/>
      <c r="AI97" s="102"/>
      <c r="AJ97" s="43"/>
    </row>
    <row r="98" spans="1:36" s="34" customFormat="1" ht="17.100000000000001" customHeight="1" x14ac:dyDescent="0.25">
      <c r="A98" s="54">
        <f>IF(ISBLANK('Trap Count'!A98),"",'Trap Count'!A98)</f>
        <v>92</v>
      </c>
      <c r="B98" s="55" t="str">
        <f>IF(ISBLANK('Trap Count'!B98),"",'Trap Count'!B98)</f>
        <v/>
      </c>
      <c r="C98" s="75"/>
      <c r="D98" s="102"/>
      <c r="E98" s="102"/>
      <c r="F98" s="102"/>
      <c r="G98" s="102"/>
      <c r="H98" s="102"/>
      <c r="I98" s="102"/>
      <c r="J98" s="38"/>
      <c r="K98" s="38"/>
      <c r="L98" s="38"/>
      <c r="M98" s="38"/>
      <c r="N98" s="38"/>
      <c r="O98" s="38"/>
      <c r="P98" s="38"/>
      <c r="Q98" s="38"/>
      <c r="R98" s="38"/>
      <c r="S98" s="38"/>
      <c r="T98" s="38"/>
      <c r="U98" s="102"/>
      <c r="V98" s="102"/>
      <c r="W98" s="102"/>
      <c r="X98" s="102"/>
      <c r="Y98" s="102"/>
      <c r="Z98" s="102"/>
      <c r="AA98" s="102"/>
      <c r="AB98" s="102"/>
      <c r="AC98" s="102"/>
      <c r="AD98" s="102"/>
      <c r="AE98" s="102"/>
      <c r="AF98" s="102"/>
      <c r="AG98" s="102"/>
      <c r="AH98" s="102"/>
      <c r="AI98" s="102"/>
      <c r="AJ98" s="43"/>
    </row>
    <row r="99" spans="1:36" s="34" customFormat="1" ht="17.100000000000001" customHeight="1" x14ac:dyDescent="0.25">
      <c r="A99" s="54">
        <f>IF(ISBLANK('Trap Count'!A99),"",'Trap Count'!A99)</f>
        <v>93</v>
      </c>
      <c r="B99" s="55" t="str">
        <f>IF(ISBLANK('Trap Count'!B99),"",'Trap Count'!B99)</f>
        <v/>
      </c>
      <c r="C99" s="74"/>
      <c r="D99" s="37"/>
      <c r="E99" s="37"/>
      <c r="F99" s="37"/>
      <c r="G99" s="37"/>
      <c r="H99" s="37"/>
      <c r="I99" s="37"/>
      <c r="J99" s="38"/>
      <c r="K99" s="38"/>
      <c r="L99" s="38"/>
      <c r="M99" s="38"/>
      <c r="N99" s="38"/>
      <c r="O99" s="38"/>
      <c r="P99" s="38"/>
      <c r="Q99" s="38"/>
      <c r="R99" s="38"/>
      <c r="S99" s="38"/>
      <c r="T99" s="38"/>
      <c r="U99" s="37"/>
      <c r="V99" s="37"/>
      <c r="W99" s="37"/>
      <c r="X99" s="37"/>
      <c r="Y99" s="37"/>
      <c r="Z99" s="37"/>
      <c r="AA99" s="37"/>
      <c r="AB99" s="37"/>
      <c r="AC99" s="37"/>
      <c r="AD99" s="37"/>
      <c r="AE99" s="37"/>
      <c r="AF99" s="37"/>
      <c r="AG99" s="37"/>
      <c r="AH99" s="37"/>
      <c r="AI99" s="37"/>
      <c r="AJ99" s="43"/>
    </row>
    <row r="100" spans="1:36" s="34" customFormat="1" ht="17.100000000000001" customHeight="1" x14ac:dyDescent="0.25">
      <c r="A100" s="54">
        <f>IF(ISBLANK('Trap Count'!A100),"",'Trap Count'!A100)</f>
        <v>94</v>
      </c>
      <c r="B100" s="55" t="str">
        <f>IF(ISBLANK('Trap Count'!B100),"",'Trap Count'!B100)</f>
        <v/>
      </c>
      <c r="C100" s="74"/>
      <c r="D100" s="37"/>
      <c r="E100" s="37"/>
      <c r="F100" s="37"/>
      <c r="G100" s="37"/>
      <c r="H100" s="37"/>
      <c r="I100" s="37"/>
      <c r="J100" s="38"/>
      <c r="K100" s="38"/>
      <c r="L100" s="38"/>
      <c r="M100" s="38"/>
      <c r="N100" s="38"/>
      <c r="O100" s="38"/>
      <c r="P100" s="38"/>
      <c r="Q100" s="38"/>
      <c r="R100" s="38"/>
      <c r="S100" s="38"/>
      <c r="T100" s="38"/>
      <c r="U100" s="37"/>
      <c r="V100" s="37"/>
      <c r="W100" s="37"/>
      <c r="X100" s="37"/>
      <c r="Y100" s="37"/>
      <c r="Z100" s="37"/>
      <c r="AA100" s="37"/>
      <c r="AB100" s="37"/>
      <c r="AC100" s="37"/>
      <c r="AD100" s="37"/>
      <c r="AE100" s="37"/>
      <c r="AF100" s="37"/>
      <c r="AG100" s="37"/>
      <c r="AH100" s="37"/>
      <c r="AI100" s="37"/>
      <c r="AJ100" s="43"/>
    </row>
    <row r="101" spans="1:36" s="34" customFormat="1" ht="17.100000000000001" customHeight="1" x14ac:dyDescent="0.25">
      <c r="A101" s="54">
        <f>IF(ISBLANK('Trap Count'!A101),"",'Trap Count'!A101)</f>
        <v>95</v>
      </c>
      <c r="B101" s="55" t="str">
        <f>IF(ISBLANK('Trap Count'!B101),"",'Trap Count'!B101)</f>
        <v/>
      </c>
      <c r="C101" s="74"/>
      <c r="D101" s="37"/>
      <c r="E101" s="37"/>
      <c r="F101" s="37"/>
      <c r="G101" s="37"/>
      <c r="H101" s="37"/>
      <c r="I101" s="37"/>
      <c r="J101" s="38"/>
      <c r="K101" s="38"/>
      <c r="L101" s="38"/>
      <c r="M101" s="38"/>
      <c r="N101" s="38"/>
      <c r="O101" s="38"/>
      <c r="P101" s="38"/>
      <c r="Q101" s="38"/>
      <c r="R101" s="38"/>
      <c r="S101" s="38"/>
      <c r="T101" s="38"/>
      <c r="U101" s="37"/>
      <c r="V101" s="37"/>
      <c r="W101" s="37"/>
      <c r="X101" s="37"/>
      <c r="Y101" s="37"/>
      <c r="Z101" s="37"/>
      <c r="AA101" s="37"/>
      <c r="AB101" s="37"/>
      <c r="AC101" s="37"/>
      <c r="AD101" s="37"/>
      <c r="AE101" s="37"/>
      <c r="AF101" s="37"/>
      <c r="AG101" s="37"/>
      <c r="AH101" s="37"/>
      <c r="AI101" s="37"/>
      <c r="AJ101" s="43"/>
    </row>
    <row r="102" spans="1:36" s="34" customFormat="1" ht="17.100000000000001" customHeight="1" x14ac:dyDescent="0.25">
      <c r="A102" s="54">
        <f>IF(ISBLANK('Trap Count'!A102),"",'Trap Count'!A102)</f>
        <v>96</v>
      </c>
      <c r="B102" s="55" t="str">
        <f>IF(ISBLANK('Trap Count'!B102),"",'Trap Count'!B102)</f>
        <v/>
      </c>
      <c r="C102" s="74"/>
      <c r="D102" s="37"/>
      <c r="E102" s="37"/>
      <c r="F102" s="37"/>
      <c r="G102" s="37"/>
      <c r="H102" s="37"/>
      <c r="I102" s="37"/>
      <c r="J102" s="38"/>
      <c r="K102" s="38"/>
      <c r="L102" s="38"/>
      <c r="M102" s="38"/>
      <c r="N102" s="38"/>
      <c r="O102" s="38"/>
      <c r="P102" s="38"/>
      <c r="Q102" s="38"/>
      <c r="R102" s="38"/>
      <c r="S102" s="38"/>
      <c r="T102" s="38"/>
      <c r="U102" s="37"/>
      <c r="V102" s="37"/>
      <c r="W102" s="37"/>
      <c r="X102" s="37"/>
      <c r="Y102" s="37"/>
      <c r="Z102" s="37"/>
      <c r="AA102" s="37"/>
      <c r="AB102" s="37"/>
      <c r="AC102" s="37"/>
      <c r="AD102" s="37"/>
      <c r="AE102" s="37"/>
      <c r="AF102" s="37"/>
      <c r="AG102" s="37"/>
      <c r="AH102" s="37"/>
      <c r="AI102" s="37"/>
      <c r="AJ102" s="43"/>
    </row>
    <row r="103" spans="1:36" s="34" customFormat="1" ht="17.100000000000001" customHeight="1" x14ac:dyDescent="0.25">
      <c r="A103" s="107">
        <f>IF(ISBLANK('Trap Count'!A103),"",'Trap Count'!A103)</f>
        <v>97</v>
      </c>
      <c r="B103" s="108" t="str">
        <f>IF(ISBLANK('Trap Count'!B103),"",'Trap Count'!B103)</f>
        <v/>
      </c>
      <c r="C103" s="74"/>
      <c r="D103" s="37"/>
      <c r="E103" s="37"/>
      <c r="F103" s="37"/>
      <c r="G103" s="37"/>
      <c r="H103" s="37"/>
      <c r="I103" s="37"/>
      <c r="J103" s="38"/>
      <c r="K103" s="38"/>
      <c r="L103" s="38"/>
      <c r="M103" s="38"/>
      <c r="N103" s="38"/>
      <c r="O103" s="38"/>
      <c r="P103" s="38"/>
      <c r="Q103" s="38"/>
      <c r="R103" s="38"/>
      <c r="S103" s="38"/>
      <c r="T103" s="38"/>
      <c r="U103" s="37"/>
      <c r="V103" s="37"/>
      <c r="W103" s="37"/>
      <c r="X103" s="37"/>
      <c r="Y103" s="37"/>
      <c r="Z103" s="37"/>
      <c r="AA103" s="37"/>
      <c r="AB103" s="37"/>
      <c r="AC103" s="37"/>
      <c r="AD103" s="37"/>
      <c r="AE103" s="37"/>
      <c r="AF103" s="37"/>
      <c r="AG103" s="37"/>
      <c r="AH103" s="37"/>
      <c r="AI103" s="37"/>
      <c r="AJ103" s="43"/>
    </row>
    <row r="104" spans="1:36" s="34" customFormat="1" ht="17.100000000000001" customHeight="1" x14ac:dyDescent="0.25">
      <c r="A104" s="109">
        <f>IF(ISBLANK('Trap Count'!A104),"",'Trap Count'!A104)</f>
        <v>98</v>
      </c>
      <c r="B104" s="110" t="str">
        <f>IF(ISBLANK('Trap Count'!B104),"",'Trap Count'!B104)</f>
        <v/>
      </c>
      <c r="C104" s="74"/>
      <c r="D104" s="37"/>
      <c r="E104" s="37"/>
      <c r="F104" s="37"/>
      <c r="G104" s="37"/>
      <c r="H104" s="37"/>
      <c r="I104" s="37"/>
      <c r="J104" s="38"/>
      <c r="K104" s="38"/>
      <c r="L104" s="38"/>
      <c r="M104" s="38"/>
      <c r="N104" s="38"/>
      <c r="O104" s="38"/>
      <c r="P104" s="38"/>
      <c r="Q104" s="38"/>
      <c r="R104" s="38"/>
      <c r="S104" s="38"/>
      <c r="T104" s="38"/>
      <c r="U104" s="37"/>
      <c r="V104" s="37"/>
      <c r="W104" s="37"/>
      <c r="X104" s="37"/>
      <c r="Y104" s="37"/>
      <c r="Z104" s="37"/>
      <c r="AA104" s="37"/>
      <c r="AB104" s="37"/>
      <c r="AC104" s="37"/>
      <c r="AD104" s="37"/>
      <c r="AE104" s="37"/>
      <c r="AF104" s="37"/>
      <c r="AG104" s="37"/>
      <c r="AH104" s="37"/>
      <c r="AI104" s="37"/>
      <c r="AJ104" s="43"/>
    </row>
    <row r="105" spans="1:36" s="34" customFormat="1" ht="17.100000000000001" customHeight="1" x14ac:dyDescent="0.25">
      <c r="A105" s="54">
        <f>IF(ISBLANK('Trap Count'!A105),"",'Trap Count'!A105)</f>
        <v>99</v>
      </c>
      <c r="B105" s="55" t="str">
        <f>IF(ISBLANK('Trap Count'!B105),"",'Trap Count'!B105)</f>
        <v/>
      </c>
      <c r="C105" s="74"/>
      <c r="D105" s="37"/>
      <c r="E105" s="37"/>
      <c r="F105" s="37"/>
      <c r="G105" s="37"/>
      <c r="H105" s="37"/>
      <c r="I105" s="37"/>
      <c r="J105" s="38"/>
      <c r="K105" s="38"/>
      <c r="L105" s="38"/>
      <c r="M105" s="38"/>
      <c r="N105" s="38"/>
      <c r="O105" s="38"/>
      <c r="P105" s="38"/>
      <c r="Q105" s="38"/>
      <c r="R105" s="38"/>
      <c r="S105" s="38"/>
      <c r="T105" s="38"/>
      <c r="U105" s="37"/>
      <c r="V105" s="37"/>
      <c r="W105" s="37"/>
      <c r="X105" s="37"/>
      <c r="Y105" s="37"/>
      <c r="Z105" s="37"/>
      <c r="AA105" s="37"/>
      <c r="AB105" s="37"/>
      <c r="AC105" s="37"/>
      <c r="AD105" s="37"/>
      <c r="AE105" s="37"/>
      <c r="AF105" s="37"/>
      <c r="AG105" s="37"/>
      <c r="AH105" s="37"/>
      <c r="AI105" s="37"/>
      <c r="AJ105" s="43"/>
    </row>
    <row r="106" spans="1:36" s="34" customFormat="1" ht="17.100000000000001" customHeight="1" thickBot="1" x14ac:dyDescent="0.3">
      <c r="A106" s="56">
        <f>IF(ISBLANK('Trap Count'!A106),"",'Trap Count'!A106)</f>
        <v>100</v>
      </c>
      <c r="B106" s="57" t="str">
        <f>IF(ISBLANK('Trap Count'!B106),"",'Trap Count'!B106)</f>
        <v/>
      </c>
      <c r="C106" s="76"/>
      <c r="D106" s="39"/>
      <c r="E106" s="39"/>
      <c r="F106" s="39"/>
      <c r="G106" s="39"/>
      <c r="H106" s="39"/>
      <c r="I106" s="39"/>
      <c r="J106" s="40"/>
      <c r="K106" s="40"/>
      <c r="L106" s="40"/>
      <c r="M106" s="40"/>
      <c r="N106" s="40"/>
      <c r="O106" s="40"/>
      <c r="P106" s="40"/>
      <c r="Q106" s="40"/>
      <c r="R106" s="40"/>
      <c r="S106" s="40"/>
      <c r="T106" s="40"/>
      <c r="U106" s="39"/>
      <c r="V106" s="39"/>
      <c r="W106" s="39"/>
      <c r="X106" s="39"/>
      <c r="Y106" s="39"/>
      <c r="Z106" s="39"/>
      <c r="AA106" s="39"/>
      <c r="AB106" s="39"/>
      <c r="AC106" s="39"/>
      <c r="AD106" s="39"/>
      <c r="AE106" s="39"/>
      <c r="AF106" s="39"/>
      <c r="AG106" s="39"/>
      <c r="AH106" s="39"/>
      <c r="AI106" s="39"/>
      <c r="AJ106" s="44"/>
    </row>
    <row r="107" spans="1:36" x14ac:dyDescent="0.2">
      <c r="D107" s="36"/>
    </row>
  </sheetData>
  <sheetProtection selectLockedCells="1"/>
  <mergeCells count="2">
    <mergeCell ref="B4:B6"/>
    <mergeCell ref="AJ3:AJ6"/>
  </mergeCells>
  <phoneticPr fontId="5" type="noConversion"/>
  <conditionalFormatting sqref="AA5:AA6 D5:H6 J5:N6 V5:W6 P5:R6">
    <cfRule type="cellIs" dxfId="78" priority="181" stopIfTrue="1" operator="notBetween">
      <formula>1</formula>
      <formula>1000</formula>
    </cfRule>
    <cfRule type="cellIs" dxfId="77" priority="182" stopIfTrue="1" operator="greaterThanOrEqual">
      <formula>5</formula>
    </cfRule>
    <cfRule type="cellIs" dxfId="76" priority="183" stopIfTrue="1" operator="greaterThanOrEqual">
      <formula>1</formula>
    </cfRule>
  </conditionalFormatting>
  <conditionalFormatting sqref="C5:C6 I5:I6">
    <cfRule type="cellIs" dxfId="75" priority="184" stopIfTrue="1" operator="notBetween">
      <formula>5</formula>
      <formula>1000</formula>
    </cfRule>
    <cfRule type="cellIs" dxfId="74" priority="185" stopIfTrue="1" operator="greaterThanOrEqual">
      <formula>5</formula>
    </cfRule>
  </conditionalFormatting>
  <conditionalFormatting sqref="O5:O6">
    <cfRule type="cellIs" dxfId="73" priority="186" stopIfTrue="1" operator="notBetween">
      <formula>2</formula>
      <formula>1000</formula>
    </cfRule>
    <cfRule type="cellIs" dxfId="72" priority="187" stopIfTrue="1" operator="greaterThanOrEqual">
      <formula>10</formula>
    </cfRule>
    <cfRule type="cellIs" dxfId="71" priority="188" stopIfTrue="1" operator="greaterThanOrEqual">
      <formula>2</formula>
    </cfRule>
  </conditionalFormatting>
  <conditionalFormatting sqref="AB5:AC6 S5:T6">
    <cfRule type="cellIs" dxfId="70" priority="189" stopIfTrue="1" operator="notBetween">
      <formula>2</formula>
      <formula>1000</formula>
    </cfRule>
    <cfRule type="cellIs" dxfId="69" priority="190" stopIfTrue="1" operator="greaterThanOrEqual">
      <formula>5</formula>
    </cfRule>
    <cfRule type="cellIs" dxfId="68" priority="191" stopIfTrue="1" operator="greaterThanOrEqual">
      <formula>2</formula>
    </cfRule>
  </conditionalFormatting>
  <conditionalFormatting sqref="AE5:AE6">
    <cfRule type="cellIs" dxfId="67" priority="194" stopIfTrue="1" operator="notBetween">
      <formula>10</formula>
      <formula>1000</formula>
    </cfRule>
    <cfRule type="cellIs" dxfId="66" priority="195" stopIfTrue="1" operator="greaterThanOrEqual">
      <formula>20</formula>
    </cfRule>
    <cfRule type="cellIs" dxfId="65" priority="196" stopIfTrue="1" operator="greaterThanOrEqual">
      <formula>10</formula>
    </cfRule>
  </conditionalFormatting>
  <conditionalFormatting sqref="AF5:AF6">
    <cfRule type="cellIs" dxfId="64" priority="197" stopIfTrue="1" operator="notBetween">
      <formula>5</formula>
      <formula>1000</formula>
    </cfRule>
    <cfRule type="cellIs" dxfId="63" priority="198" stopIfTrue="1" operator="greaterThanOrEqual">
      <formula>10</formula>
    </cfRule>
    <cfRule type="cellIs" dxfId="62" priority="199" stopIfTrue="1" operator="greaterThanOrEqual">
      <formula>5</formula>
    </cfRule>
  </conditionalFormatting>
  <conditionalFormatting sqref="Z5:Z6">
    <cfRule type="cellIs" dxfId="61" priority="200" stopIfTrue="1" operator="greaterThanOrEqual">
      <formula>0</formula>
    </cfRule>
  </conditionalFormatting>
  <conditionalFormatting sqref="AI5:AI6 AG5:AG6">
    <cfRule type="cellIs" dxfId="60" priority="201" stopIfTrue="1" operator="greaterThanOrEqual">
      <formula>0</formula>
    </cfRule>
  </conditionalFormatting>
  <conditionalFormatting sqref="R5:R6">
    <cfRule type="cellIs" dxfId="59" priority="156" stopIfTrue="1" operator="notBetween">
      <formula>2</formula>
      <formula>1000</formula>
    </cfRule>
    <cfRule type="cellIs" dxfId="58" priority="157" stopIfTrue="1" operator="greaterThanOrEqual">
      <formula>5</formula>
    </cfRule>
    <cfRule type="cellIs" dxfId="57" priority="158" stopIfTrue="1" operator="greaterThanOrEqual">
      <formula>2</formula>
    </cfRule>
  </conditionalFormatting>
  <conditionalFormatting sqref="AH5:AH6">
    <cfRule type="cellIs" dxfId="56" priority="155" stopIfTrue="1" operator="greaterThanOrEqual">
      <formula>0</formula>
    </cfRule>
  </conditionalFormatting>
  <conditionalFormatting sqref="AD5:AD6">
    <cfRule type="cellIs" dxfId="55" priority="83" stopIfTrue="1" operator="notBetween">
      <formula>1</formula>
      <formula>1000</formula>
    </cfRule>
    <cfRule type="cellIs" dxfId="54" priority="84" stopIfTrue="1" operator="greaterThanOrEqual">
      <formula>1</formula>
    </cfRule>
  </conditionalFormatting>
  <conditionalFormatting sqref="Y5:Y6">
    <cfRule type="cellIs" dxfId="53" priority="77" stopIfTrue="1" operator="notBetween">
      <formula>1</formula>
      <formula>1000</formula>
    </cfRule>
    <cfRule type="cellIs" dxfId="52" priority="78" stopIfTrue="1" operator="greaterThanOrEqual">
      <formula>1</formula>
    </cfRule>
  </conditionalFormatting>
  <conditionalFormatting sqref="X5:X6">
    <cfRule type="cellIs" dxfId="51" priority="75" stopIfTrue="1" operator="notBetween">
      <formula>1</formula>
      <formula>1000</formula>
    </cfRule>
    <cfRule type="cellIs" dxfId="50" priority="76" stopIfTrue="1" operator="greaterThanOrEqual">
      <formula>1</formula>
    </cfRule>
  </conditionalFormatting>
  <conditionalFormatting sqref="AA8 D7:H106 V8:W8 J7:U106">
    <cfRule type="cellIs" dxfId="49" priority="39" stopIfTrue="1" operator="lessThan">
      <formula>1</formula>
    </cfRule>
    <cfRule type="cellIs" dxfId="48" priority="40" stopIfTrue="1" operator="greaterThanOrEqual">
      <formula>5</formula>
    </cfRule>
    <cfRule type="cellIs" dxfId="47" priority="41" stopIfTrue="1" operator="greaterThanOrEqual">
      <formula>1</formula>
    </cfRule>
  </conditionalFormatting>
  <conditionalFormatting sqref="AA7 AA9:AA106 V7:W7 V9:W106">
    <cfRule type="cellIs" dxfId="46" priority="45" stopIfTrue="1" operator="lessThan">
      <formula>1</formula>
    </cfRule>
    <cfRule type="cellIs" dxfId="45" priority="46" stopIfTrue="1" operator="greaterThanOrEqual">
      <formula>5</formula>
    </cfRule>
    <cfRule type="cellIs" dxfId="44" priority="47" stopIfTrue="1" operator="greaterThanOrEqual">
      <formula>1</formula>
    </cfRule>
  </conditionalFormatting>
  <conditionalFormatting sqref="AF7:AF106">
    <cfRule type="cellIs" dxfId="43" priority="51" stopIfTrue="1" operator="lessThan">
      <formula>5</formula>
    </cfRule>
    <cfRule type="cellIs" dxfId="42" priority="52" stopIfTrue="1" operator="greaterThanOrEqual">
      <formula>10</formula>
    </cfRule>
    <cfRule type="cellIs" dxfId="41" priority="53" stopIfTrue="1" operator="greaterThanOrEqual">
      <formula>5</formula>
    </cfRule>
  </conditionalFormatting>
  <conditionalFormatting sqref="AE7:AE106">
    <cfRule type="cellIs" dxfId="40" priority="54" stopIfTrue="1" operator="lessThan">
      <formula>10</formula>
    </cfRule>
    <cfRule type="cellIs" dxfId="39" priority="55" stopIfTrue="1" operator="greaterThanOrEqual">
      <formula>20</formula>
    </cfRule>
    <cfRule type="cellIs" dxfId="38" priority="56" stopIfTrue="1" operator="greaterThanOrEqual">
      <formula>10</formula>
    </cfRule>
  </conditionalFormatting>
  <conditionalFormatting sqref="C8">
    <cfRule type="cellIs" dxfId="37" priority="34" stopIfTrue="1" operator="lessThan">
      <formula>1</formula>
    </cfRule>
    <cfRule type="cellIs" dxfId="36" priority="35" stopIfTrue="1" operator="greaterThanOrEqual">
      <formula>5</formula>
    </cfRule>
    <cfRule type="cellIs" dxfId="35" priority="36" stopIfTrue="1" operator="greaterThanOrEqual">
      <formula>1</formula>
    </cfRule>
  </conditionalFormatting>
  <conditionalFormatting sqref="C7 C9:C106">
    <cfRule type="cellIs" dxfId="34" priority="37" stopIfTrue="1" operator="lessThan">
      <formula>1</formula>
    </cfRule>
    <cfRule type="cellIs" dxfId="33" priority="38" stopIfTrue="1" operator="greaterThanOrEqual">
      <formula>1</formula>
    </cfRule>
  </conditionalFormatting>
  <conditionalFormatting sqref="I8">
    <cfRule type="cellIs" dxfId="32" priority="29" stopIfTrue="1" operator="lessThan">
      <formula>1</formula>
    </cfRule>
    <cfRule type="cellIs" dxfId="31" priority="30" stopIfTrue="1" operator="greaterThanOrEqual">
      <formula>5</formula>
    </cfRule>
    <cfRule type="cellIs" dxfId="30" priority="31" stopIfTrue="1" operator="greaterThanOrEqual">
      <formula>1</formula>
    </cfRule>
  </conditionalFormatting>
  <conditionalFormatting sqref="I7 I9:I106">
    <cfRule type="cellIs" dxfId="29" priority="32" stopIfTrue="1" operator="lessThan">
      <formula>1</formula>
    </cfRule>
    <cfRule type="cellIs" dxfId="28" priority="33" stopIfTrue="1" operator="greaterThanOrEqual">
      <formula>1</formula>
    </cfRule>
  </conditionalFormatting>
  <conditionalFormatting sqref="AB7:AD7 AB9:AD106">
    <cfRule type="cellIs" dxfId="27" priority="27" stopIfTrue="1" operator="lessThan">
      <formula>1</formula>
    </cfRule>
    <cfRule type="cellIs" dxfId="26" priority="28" stopIfTrue="1" operator="greaterThanOrEqual">
      <formula>1</formula>
    </cfRule>
  </conditionalFormatting>
  <conditionalFormatting sqref="AB8:AD8">
    <cfRule type="cellIs" dxfId="25" priority="25" stopIfTrue="1" operator="lessThan">
      <formula>1</formula>
    </cfRule>
    <cfRule type="cellIs" dxfId="24" priority="26" stopIfTrue="1" operator="greaterThanOrEqual">
      <formula>1</formula>
    </cfRule>
  </conditionalFormatting>
  <conditionalFormatting sqref="Y7">
    <cfRule type="cellIs" dxfId="23" priority="23" stopIfTrue="1" operator="lessThan">
      <formula>1</formula>
    </cfRule>
    <cfRule type="cellIs" dxfId="22" priority="24" stopIfTrue="1" operator="greaterThanOrEqual">
      <formula>1</formula>
    </cfRule>
  </conditionalFormatting>
  <conditionalFormatting sqref="Y8">
    <cfRule type="cellIs" dxfId="21" priority="21" stopIfTrue="1" operator="lessThan">
      <formula>1</formula>
    </cfRule>
    <cfRule type="cellIs" dxfId="20" priority="22" stopIfTrue="1" operator="greaterThanOrEqual">
      <formula>1</formula>
    </cfRule>
  </conditionalFormatting>
  <conditionalFormatting sqref="X7">
    <cfRule type="cellIs" dxfId="19" priority="19" stopIfTrue="1" operator="lessThan">
      <formula>1</formula>
    </cfRule>
    <cfRule type="cellIs" dxfId="18" priority="20" stopIfTrue="1" operator="greaterThanOrEqual">
      <formula>1</formula>
    </cfRule>
  </conditionalFormatting>
  <conditionalFormatting sqref="X8">
    <cfRule type="cellIs" dxfId="17" priority="17" stopIfTrue="1" operator="lessThan">
      <formula>1</formula>
    </cfRule>
    <cfRule type="cellIs" dxfId="16" priority="18" stopIfTrue="1" operator="greaterThanOrEqual">
      <formula>1</formula>
    </cfRule>
  </conditionalFormatting>
  <conditionalFormatting sqref="Y9:Y106">
    <cfRule type="cellIs" dxfId="15" priority="15" stopIfTrue="1" operator="lessThan">
      <formula>1</formula>
    </cfRule>
    <cfRule type="cellIs" dxfId="14" priority="16" stopIfTrue="1" operator="greaterThanOrEqual">
      <formula>1</formula>
    </cfRule>
  </conditionalFormatting>
  <conditionalFormatting sqref="X9:X106">
    <cfRule type="cellIs" dxfId="13" priority="13" stopIfTrue="1" operator="lessThan">
      <formula>1</formula>
    </cfRule>
    <cfRule type="cellIs" dxfId="12" priority="14" stopIfTrue="1" operator="greaterThanOrEqual">
      <formula>1</formula>
    </cfRule>
  </conditionalFormatting>
  <conditionalFormatting sqref="Z7:Z106">
    <cfRule type="cellIs" dxfId="11" priority="10" stopIfTrue="1" operator="lessThan">
      <formula>10</formula>
    </cfRule>
    <cfRule type="cellIs" dxfId="10" priority="11" stopIfTrue="1" operator="greaterThanOrEqual">
      <formula>20</formula>
    </cfRule>
    <cfRule type="cellIs" dxfId="9" priority="12" stopIfTrue="1" operator="greaterThanOrEqual">
      <formula>10</formula>
    </cfRule>
  </conditionalFormatting>
  <conditionalFormatting sqref="AG7:AI106">
    <cfRule type="cellIs" dxfId="8" priority="7" stopIfTrue="1" operator="lessThan">
      <formula>10</formula>
    </cfRule>
    <cfRule type="cellIs" dxfId="7" priority="8" stopIfTrue="1" operator="greaterThanOrEqual">
      <formula>20</formula>
    </cfRule>
    <cfRule type="cellIs" dxfId="6" priority="9" stopIfTrue="1" operator="greaterThanOrEqual">
      <formula>10</formula>
    </cfRule>
  </conditionalFormatting>
  <conditionalFormatting sqref="U5:U6">
    <cfRule type="cellIs" dxfId="5" priority="4" stopIfTrue="1" operator="notBetween">
      <formula>1</formula>
      <formula>1000</formula>
    </cfRule>
    <cfRule type="cellIs" dxfId="4" priority="5" stopIfTrue="1" operator="greaterThanOrEqual">
      <formula>5</formula>
    </cfRule>
    <cfRule type="cellIs" dxfId="3" priority="6" stopIfTrue="1" operator="greaterThanOrEqual">
      <formula>1</formula>
    </cfRule>
  </conditionalFormatting>
  <conditionalFormatting sqref="U5:U6">
    <cfRule type="cellIs" dxfId="2" priority="1" stopIfTrue="1" operator="notBetween">
      <formula>2</formula>
      <formula>1000</formula>
    </cfRule>
    <cfRule type="cellIs" dxfId="1" priority="2" stopIfTrue="1" operator="greaterThanOrEqual">
      <formula>5</formula>
    </cfRule>
    <cfRule type="cellIs" dxfId="0" priority="3" stopIfTrue="1" operator="greaterThanOrEqual">
      <formula>2</formula>
    </cfRule>
  </conditionalFormatting>
  <pageMargins left="0" right="0" top="0.39370078740157483" bottom="0.39370078740157483" header="0" footer="0"/>
  <pageSetup paperSize="9" scale="34" fitToHeight="0" orientation="landscape" r:id="rId1"/>
  <headerFooter alignWithMargins="0">
    <oddFooter>&amp;R&amp;"Times New Roman,Bold"&amp;8Page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77"/>
  <sheetViews>
    <sheetView workbookViewId="0">
      <selection activeCell="A2" sqref="A2"/>
    </sheetView>
  </sheetViews>
  <sheetFormatPr defaultColWidth="9.109375" defaultRowHeight="13.2" x14ac:dyDescent="0.25"/>
  <cols>
    <col min="1" max="1" width="13.109375" style="4" bestFit="1" customWidth="1"/>
    <col min="2" max="2" width="29.109375" style="4" customWidth="1"/>
    <col min="3" max="3" width="34.88671875" style="4" customWidth="1"/>
    <col min="4" max="4" width="14.88671875" style="4" customWidth="1"/>
    <col min="5" max="16384" width="9.109375" style="4"/>
  </cols>
  <sheetData>
    <row r="1" spans="1:5" x14ac:dyDescent="0.25">
      <c r="A1" s="45" t="s">
        <v>14</v>
      </c>
      <c r="B1" s="45" t="s">
        <v>15</v>
      </c>
      <c r="C1" s="45" t="s">
        <v>19</v>
      </c>
      <c r="D1" s="45" t="s">
        <v>16</v>
      </c>
      <c r="E1" s="45" t="s">
        <v>17</v>
      </c>
    </row>
    <row r="2" spans="1:5" ht="15" customHeight="1" x14ac:dyDescent="0.25">
      <c r="A2" s="46"/>
      <c r="B2" s="46"/>
      <c r="C2" s="46"/>
      <c r="D2" s="46"/>
      <c r="E2" s="47"/>
    </row>
    <row r="3" spans="1:5" ht="15" customHeight="1" x14ac:dyDescent="0.25">
      <c r="A3" s="46"/>
      <c r="B3" s="46"/>
      <c r="C3" s="46"/>
      <c r="D3" s="46"/>
      <c r="E3" s="47"/>
    </row>
    <row r="4" spans="1:5" ht="15" customHeight="1" x14ac:dyDescent="0.25">
      <c r="A4" s="46"/>
      <c r="B4" s="46"/>
      <c r="C4" s="46"/>
      <c r="D4" s="46"/>
      <c r="E4" s="47"/>
    </row>
    <row r="5" spans="1:5" ht="15" customHeight="1" x14ac:dyDescent="0.25">
      <c r="A5" s="46"/>
      <c r="B5" s="46"/>
      <c r="C5" s="46"/>
      <c r="D5" s="46"/>
      <c r="E5" s="47"/>
    </row>
    <row r="6" spans="1:5" ht="15" customHeight="1" x14ac:dyDescent="0.25">
      <c r="A6" s="46"/>
      <c r="B6" s="46"/>
      <c r="C6" s="46"/>
      <c r="D6" s="46"/>
      <c r="E6" s="47"/>
    </row>
    <row r="7" spans="1:5" ht="15" customHeight="1" x14ac:dyDescent="0.25">
      <c r="A7" s="46"/>
      <c r="B7" s="46"/>
      <c r="C7" s="46"/>
      <c r="D7" s="46"/>
      <c r="E7" s="47"/>
    </row>
    <row r="8" spans="1:5" ht="15" customHeight="1" x14ac:dyDescent="0.25">
      <c r="A8" s="46"/>
      <c r="B8" s="46"/>
      <c r="C8" s="46"/>
      <c r="D8" s="46"/>
      <c r="E8" s="47"/>
    </row>
    <row r="9" spans="1:5" ht="15" customHeight="1" x14ac:dyDescent="0.25">
      <c r="A9" s="46"/>
      <c r="B9" s="46"/>
      <c r="C9" s="46"/>
      <c r="D9" s="46"/>
      <c r="E9" s="47"/>
    </row>
    <row r="10" spans="1:5" ht="15" customHeight="1" x14ac:dyDescent="0.25">
      <c r="A10" s="46"/>
      <c r="B10" s="46"/>
      <c r="C10" s="46"/>
      <c r="D10" s="46"/>
      <c r="E10" s="47"/>
    </row>
    <row r="11" spans="1:5" ht="15" customHeight="1" x14ac:dyDescent="0.25">
      <c r="A11" s="46"/>
      <c r="B11" s="46"/>
      <c r="C11" s="46"/>
      <c r="D11" s="46"/>
      <c r="E11" s="47"/>
    </row>
    <row r="12" spans="1:5" ht="15" customHeight="1" x14ac:dyDescent="0.25">
      <c r="A12" s="46"/>
      <c r="B12" s="46"/>
      <c r="C12" s="46"/>
      <c r="D12" s="46"/>
      <c r="E12" s="47"/>
    </row>
    <row r="13" spans="1:5" ht="15" customHeight="1" x14ac:dyDescent="0.25">
      <c r="A13" s="46"/>
      <c r="B13" s="46"/>
      <c r="C13" s="46"/>
      <c r="D13" s="46"/>
      <c r="E13" s="47"/>
    </row>
    <row r="14" spans="1:5" ht="15" customHeight="1" x14ac:dyDescent="0.25">
      <c r="A14" s="46"/>
      <c r="B14" s="46"/>
      <c r="C14" s="46"/>
      <c r="D14" s="46"/>
      <c r="E14" s="47"/>
    </row>
    <row r="15" spans="1:5" ht="15" customHeight="1" x14ac:dyDescent="0.25">
      <c r="A15" s="46"/>
      <c r="B15" s="46"/>
      <c r="C15" s="46"/>
      <c r="D15" s="46"/>
      <c r="E15" s="47"/>
    </row>
    <row r="16" spans="1:5" ht="15" customHeight="1" x14ac:dyDescent="0.25">
      <c r="A16" s="46"/>
      <c r="B16" s="46"/>
      <c r="C16" s="46"/>
      <c r="D16" s="46"/>
      <c r="E16" s="47"/>
    </row>
    <row r="17" spans="1:5" ht="15" customHeight="1" x14ac:dyDescent="0.25">
      <c r="A17" s="46"/>
      <c r="B17" s="46"/>
      <c r="C17" s="46"/>
      <c r="D17" s="46"/>
      <c r="E17" s="47"/>
    </row>
    <row r="18" spans="1:5" ht="15" customHeight="1" x14ac:dyDescent="0.25">
      <c r="A18" s="46"/>
      <c r="B18" s="46"/>
      <c r="C18" s="46"/>
      <c r="D18" s="46"/>
      <c r="E18" s="47"/>
    </row>
    <row r="19" spans="1:5" ht="15" customHeight="1" x14ac:dyDescent="0.25">
      <c r="A19" s="46"/>
      <c r="B19" s="46"/>
      <c r="C19" s="46"/>
      <c r="D19" s="46"/>
      <c r="E19" s="47"/>
    </row>
    <row r="20" spans="1:5" ht="15" customHeight="1" x14ac:dyDescent="0.25">
      <c r="A20" s="46"/>
      <c r="B20" s="46"/>
      <c r="C20" s="46"/>
      <c r="D20" s="46"/>
      <c r="E20" s="47"/>
    </row>
    <row r="21" spans="1:5" ht="15" customHeight="1" x14ac:dyDescent="0.25">
      <c r="A21" s="46"/>
      <c r="B21" s="46"/>
      <c r="C21" s="46"/>
      <c r="D21" s="46"/>
      <c r="E21" s="47"/>
    </row>
    <row r="22" spans="1:5" ht="15" customHeight="1" x14ac:dyDescent="0.25">
      <c r="A22" s="46"/>
      <c r="B22" s="46"/>
      <c r="C22" s="46"/>
      <c r="D22" s="46"/>
      <c r="E22" s="47"/>
    </row>
    <row r="23" spans="1:5" ht="15" customHeight="1" x14ac:dyDescent="0.25">
      <c r="A23" s="46"/>
      <c r="B23" s="46"/>
      <c r="C23" s="46"/>
      <c r="D23" s="46"/>
      <c r="E23" s="47"/>
    </row>
    <row r="24" spans="1:5" ht="15" customHeight="1" x14ac:dyDescent="0.25">
      <c r="A24" s="46"/>
      <c r="B24" s="46"/>
      <c r="C24" s="46"/>
      <c r="D24" s="46"/>
      <c r="E24" s="47"/>
    </row>
    <row r="25" spans="1:5" ht="15" customHeight="1" x14ac:dyDescent="0.25">
      <c r="A25" s="46"/>
      <c r="B25" s="46"/>
      <c r="C25" s="46"/>
      <c r="D25" s="46"/>
      <c r="E25" s="47"/>
    </row>
    <row r="26" spans="1:5" ht="15" customHeight="1" x14ac:dyDescent="0.25">
      <c r="A26" s="46"/>
      <c r="B26" s="46"/>
      <c r="C26" s="46"/>
      <c r="D26" s="46"/>
      <c r="E26" s="47"/>
    </row>
    <row r="27" spans="1:5" ht="15" customHeight="1" x14ac:dyDescent="0.25">
      <c r="A27" s="46"/>
      <c r="B27" s="46"/>
      <c r="C27" s="46"/>
      <c r="D27" s="46"/>
      <c r="E27" s="47"/>
    </row>
    <row r="28" spans="1:5" ht="15" customHeight="1" x14ac:dyDescent="0.25">
      <c r="A28" s="46"/>
      <c r="B28" s="46"/>
      <c r="C28" s="46"/>
      <c r="D28" s="46"/>
      <c r="E28" s="47"/>
    </row>
    <row r="29" spans="1:5" ht="15" customHeight="1" x14ac:dyDescent="0.25">
      <c r="A29" s="46"/>
      <c r="B29" s="46"/>
      <c r="C29" s="46"/>
      <c r="D29" s="46"/>
      <c r="E29" s="47"/>
    </row>
    <row r="30" spans="1:5" ht="15" customHeight="1" x14ac:dyDescent="0.25">
      <c r="A30" s="46"/>
      <c r="B30" s="46"/>
      <c r="C30" s="46"/>
      <c r="D30" s="46"/>
      <c r="E30" s="47"/>
    </row>
    <row r="31" spans="1:5" ht="15" customHeight="1" x14ac:dyDescent="0.25">
      <c r="A31" s="46"/>
      <c r="B31" s="46"/>
      <c r="C31" s="46"/>
      <c r="D31" s="46"/>
      <c r="E31" s="47"/>
    </row>
    <row r="32" spans="1:5" ht="15" customHeight="1" x14ac:dyDescent="0.25">
      <c r="A32" s="46"/>
      <c r="B32" s="46"/>
      <c r="C32" s="46"/>
      <c r="D32" s="46"/>
      <c r="E32" s="47"/>
    </row>
    <row r="33" spans="1:5" ht="15" customHeight="1" x14ac:dyDescent="0.25">
      <c r="A33" s="46"/>
      <c r="B33" s="46"/>
      <c r="C33" s="46"/>
      <c r="D33" s="46"/>
      <c r="E33" s="47"/>
    </row>
    <row r="34" spans="1:5" ht="15" customHeight="1" x14ac:dyDescent="0.25">
      <c r="A34" s="46"/>
      <c r="B34" s="46"/>
      <c r="C34" s="46"/>
      <c r="D34" s="46"/>
      <c r="E34" s="47"/>
    </row>
    <row r="35" spans="1:5" ht="15" customHeight="1" x14ac:dyDescent="0.25">
      <c r="A35" s="46"/>
      <c r="B35" s="46"/>
      <c r="C35" s="46"/>
      <c r="D35" s="46"/>
      <c r="E35" s="47"/>
    </row>
    <row r="36" spans="1:5" ht="15" customHeight="1" x14ac:dyDescent="0.25">
      <c r="A36" s="46"/>
      <c r="B36" s="46"/>
      <c r="C36" s="46"/>
      <c r="D36" s="46"/>
      <c r="E36" s="47"/>
    </row>
    <row r="37" spans="1:5" ht="15" customHeight="1" x14ac:dyDescent="0.25">
      <c r="A37" s="46"/>
      <c r="B37" s="46"/>
      <c r="C37" s="46"/>
      <c r="D37" s="46"/>
      <c r="E37" s="47"/>
    </row>
    <row r="38" spans="1:5" ht="15" customHeight="1" x14ac:dyDescent="0.25">
      <c r="A38" s="46"/>
      <c r="B38" s="46"/>
      <c r="C38" s="46"/>
      <c r="D38" s="46"/>
      <c r="E38" s="47"/>
    </row>
    <row r="39" spans="1:5" ht="15" customHeight="1" x14ac:dyDescent="0.25">
      <c r="A39" s="46"/>
      <c r="B39" s="46"/>
      <c r="C39" s="46"/>
      <c r="D39" s="46"/>
      <c r="E39" s="47"/>
    </row>
    <row r="40" spans="1:5" ht="15" customHeight="1" x14ac:dyDescent="0.25">
      <c r="A40" s="46"/>
      <c r="B40" s="46"/>
      <c r="C40" s="46"/>
      <c r="D40" s="46"/>
      <c r="E40" s="47"/>
    </row>
    <row r="41" spans="1:5" ht="15" customHeight="1" x14ac:dyDescent="0.25">
      <c r="A41" s="46"/>
      <c r="B41" s="46"/>
      <c r="C41" s="46"/>
      <c r="D41" s="46"/>
      <c r="E41" s="47"/>
    </row>
    <row r="42" spans="1:5" ht="15" customHeight="1" x14ac:dyDescent="0.25">
      <c r="A42" s="46"/>
      <c r="B42" s="46"/>
      <c r="C42" s="46"/>
      <c r="D42" s="46"/>
      <c r="E42" s="47"/>
    </row>
    <row r="43" spans="1:5" ht="15" customHeight="1" x14ac:dyDescent="0.25">
      <c r="A43" s="46"/>
      <c r="B43" s="46"/>
      <c r="C43" s="46"/>
      <c r="D43" s="46"/>
      <c r="E43" s="47"/>
    </row>
    <row r="44" spans="1:5" ht="15" customHeight="1" x14ac:dyDescent="0.25">
      <c r="A44" s="46"/>
      <c r="B44" s="46"/>
      <c r="C44" s="46"/>
      <c r="D44" s="46"/>
      <c r="E44" s="47"/>
    </row>
    <row r="45" spans="1:5" ht="15" customHeight="1" x14ac:dyDescent="0.25">
      <c r="A45" s="46"/>
      <c r="B45" s="46"/>
      <c r="C45" s="46"/>
      <c r="D45" s="46"/>
      <c r="E45" s="47"/>
    </row>
    <row r="46" spans="1:5" ht="15" customHeight="1" x14ac:dyDescent="0.25">
      <c r="A46" s="46"/>
      <c r="B46" s="46"/>
      <c r="C46" s="46"/>
      <c r="D46" s="46"/>
      <c r="E46" s="47"/>
    </row>
    <row r="47" spans="1:5" ht="15" customHeight="1" x14ac:dyDescent="0.25">
      <c r="A47" s="46"/>
      <c r="B47" s="46"/>
      <c r="C47" s="46"/>
      <c r="D47" s="46"/>
      <c r="E47" s="47"/>
    </row>
    <row r="48" spans="1:5" ht="15" customHeight="1" x14ac:dyDescent="0.25">
      <c r="A48" s="46"/>
      <c r="B48" s="46"/>
      <c r="C48" s="46"/>
      <c r="D48" s="46"/>
      <c r="E48" s="47"/>
    </row>
    <row r="49" spans="1:5" ht="15" customHeight="1" x14ac:dyDescent="0.25">
      <c r="A49" s="46"/>
      <c r="B49" s="46"/>
      <c r="C49" s="46"/>
      <c r="D49" s="46"/>
      <c r="E49" s="47"/>
    </row>
    <row r="50" spans="1:5" ht="15" customHeight="1" x14ac:dyDescent="0.25">
      <c r="A50" s="46"/>
      <c r="B50" s="46"/>
      <c r="C50" s="46"/>
      <c r="D50" s="46"/>
      <c r="E50" s="47"/>
    </row>
    <row r="51" spans="1:5" ht="15" customHeight="1" x14ac:dyDescent="0.25">
      <c r="A51" s="46"/>
      <c r="B51" s="46"/>
      <c r="C51" s="46"/>
      <c r="D51" s="46"/>
      <c r="E51" s="47"/>
    </row>
    <row r="52" spans="1:5" ht="15" customHeight="1" x14ac:dyDescent="0.25">
      <c r="A52" s="46"/>
      <c r="B52" s="46"/>
      <c r="C52" s="46"/>
      <c r="D52" s="46"/>
      <c r="E52" s="47"/>
    </row>
    <row r="53" spans="1:5" ht="15" customHeight="1" x14ac:dyDescent="0.25">
      <c r="A53" s="46"/>
      <c r="B53" s="46"/>
      <c r="C53" s="46"/>
      <c r="D53" s="46"/>
      <c r="E53" s="47"/>
    </row>
    <row r="54" spans="1:5" ht="15" customHeight="1" x14ac:dyDescent="0.25">
      <c r="A54" s="46"/>
      <c r="B54" s="46"/>
      <c r="C54" s="46"/>
      <c r="D54" s="46"/>
      <c r="E54" s="47"/>
    </row>
    <row r="55" spans="1:5" ht="15" customHeight="1" x14ac:dyDescent="0.25">
      <c r="A55" s="46"/>
      <c r="B55" s="46"/>
      <c r="C55" s="46"/>
      <c r="D55" s="46"/>
      <c r="E55" s="47"/>
    </row>
    <row r="56" spans="1:5" ht="15" customHeight="1" x14ac:dyDescent="0.25">
      <c r="A56" s="46"/>
      <c r="B56" s="46"/>
      <c r="C56" s="46"/>
      <c r="D56" s="46"/>
      <c r="E56" s="47"/>
    </row>
    <row r="57" spans="1:5" ht="15" customHeight="1" x14ac:dyDescent="0.25">
      <c r="A57" s="46"/>
      <c r="B57" s="46"/>
      <c r="C57" s="46"/>
      <c r="D57" s="46"/>
      <c r="E57" s="47"/>
    </row>
    <row r="58" spans="1:5" ht="15" customHeight="1" x14ac:dyDescent="0.25">
      <c r="A58" s="46"/>
      <c r="B58" s="46"/>
      <c r="C58" s="46"/>
      <c r="D58" s="46"/>
      <c r="E58" s="47"/>
    </row>
    <row r="59" spans="1:5" ht="15" customHeight="1" x14ac:dyDescent="0.25">
      <c r="A59" s="46"/>
      <c r="B59" s="46"/>
      <c r="C59" s="46"/>
      <c r="D59" s="46"/>
      <c r="E59" s="47"/>
    </row>
    <row r="60" spans="1:5" ht="15" customHeight="1" x14ac:dyDescent="0.25">
      <c r="A60" s="46"/>
      <c r="B60" s="46"/>
      <c r="C60" s="46"/>
      <c r="D60" s="46"/>
      <c r="E60" s="47"/>
    </row>
    <row r="61" spans="1:5" ht="15" customHeight="1" x14ac:dyDescent="0.25">
      <c r="A61" s="46"/>
      <c r="B61" s="46"/>
      <c r="C61" s="46"/>
      <c r="D61" s="46"/>
      <c r="E61" s="47"/>
    </row>
    <row r="62" spans="1:5" ht="15" customHeight="1" x14ac:dyDescent="0.25">
      <c r="A62" s="46"/>
      <c r="B62" s="46"/>
      <c r="C62" s="46"/>
      <c r="D62" s="46"/>
      <c r="E62" s="47"/>
    </row>
    <row r="63" spans="1:5" ht="15" customHeight="1" x14ac:dyDescent="0.25">
      <c r="A63" s="46"/>
      <c r="B63" s="46"/>
      <c r="C63" s="46"/>
      <c r="D63" s="46"/>
      <c r="E63" s="47"/>
    </row>
    <row r="64" spans="1:5" ht="15" customHeight="1" x14ac:dyDescent="0.25">
      <c r="A64" s="46"/>
      <c r="B64" s="46"/>
      <c r="C64" s="46"/>
      <c r="D64" s="46"/>
      <c r="E64" s="47"/>
    </row>
    <row r="65" spans="1:5" ht="15" customHeight="1" x14ac:dyDescent="0.25">
      <c r="A65" s="46"/>
      <c r="B65" s="46"/>
      <c r="C65" s="46"/>
      <c r="D65" s="46"/>
      <c r="E65" s="47"/>
    </row>
    <row r="66" spans="1:5" ht="15" customHeight="1" x14ac:dyDescent="0.25">
      <c r="A66" s="46"/>
      <c r="B66" s="46"/>
      <c r="C66" s="46"/>
      <c r="D66" s="46"/>
      <c r="E66" s="47"/>
    </row>
    <row r="67" spans="1:5" ht="15" customHeight="1" x14ac:dyDescent="0.25">
      <c r="A67" s="46"/>
      <c r="B67" s="46"/>
      <c r="C67" s="46"/>
      <c r="D67" s="46"/>
      <c r="E67" s="47"/>
    </row>
    <row r="68" spans="1:5" ht="15" customHeight="1" x14ac:dyDescent="0.25">
      <c r="A68" s="46"/>
      <c r="B68" s="46"/>
      <c r="C68" s="46"/>
      <c r="D68" s="46"/>
      <c r="E68" s="47"/>
    </row>
    <row r="69" spans="1:5" ht="15" customHeight="1" x14ac:dyDescent="0.25">
      <c r="A69" s="46"/>
      <c r="B69" s="46"/>
      <c r="C69" s="46"/>
      <c r="D69" s="46"/>
      <c r="E69" s="47"/>
    </row>
    <row r="70" spans="1:5" ht="15" customHeight="1" x14ac:dyDescent="0.25">
      <c r="A70" s="46"/>
      <c r="B70" s="46"/>
      <c r="C70" s="46"/>
      <c r="D70" s="46"/>
      <c r="E70" s="47"/>
    </row>
    <row r="71" spans="1:5" ht="15" customHeight="1" x14ac:dyDescent="0.25">
      <c r="A71" s="46"/>
      <c r="B71" s="46"/>
      <c r="C71" s="46"/>
      <c r="D71" s="46"/>
      <c r="E71" s="47"/>
    </row>
    <row r="72" spans="1:5" ht="15" customHeight="1" x14ac:dyDescent="0.25">
      <c r="A72" s="46"/>
      <c r="B72" s="46"/>
      <c r="C72" s="46"/>
      <c r="D72" s="46"/>
      <c r="E72" s="47"/>
    </row>
    <row r="73" spans="1:5" ht="15" customHeight="1" x14ac:dyDescent="0.25">
      <c r="A73" s="46"/>
      <c r="B73" s="46"/>
      <c r="C73" s="46"/>
      <c r="D73" s="46"/>
      <c r="E73" s="47"/>
    </row>
    <row r="74" spans="1:5" ht="15" customHeight="1" x14ac:dyDescent="0.25">
      <c r="A74" s="46"/>
      <c r="B74" s="46"/>
      <c r="C74" s="46"/>
      <c r="D74" s="46"/>
      <c r="E74" s="47"/>
    </row>
    <row r="75" spans="1:5" ht="15" customHeight="1" x14ac:dyDescent="0.25">
      <c r="A75" s="46"/>
      <c r="B75" s="46"/>
      <c r="C75" s="46"/>
      <c r="D75" s="46"/>
      <c r="E75" s="47"/>
    </row>
    <row r="76" spans="1:5" ht="15" customHeight="1" x14ac:dyDescent="0.25">
      <c r="A76" s="46"/>
      <c r="B76" s="46"/>
      <c r="C76" s="46"/>
      <c r="D76" s="46"/>
      <c r="E76" s="47"/>
    </row>
    <row r="77" spans="1:5" ht="15" customHeight="1" x14ac:dyDescent="0.25">
      <c r="A77" s="46"/>
      <c r="B77" s="46"/>
      <c r="C77" s="46"/>
      <c r="D77" s="46"/>
      <c r="E77" s="47"/>
    </row>
    <row r="78" spans="1:5" ht="15" customHeight="1" x14ac:dyDescent="0.25">
      <c r="A78" s="46"/>
      <c r="B78" s="46"/>
      <c r="C78" s="46"/>
      <c r="D78" s="46"/>
      <c r="E78" s="47"/>
    </row>
    <row r="79" spans="1:5" ht="15" customHeight="1" x14ac:dyDescent="0.25">
      <c r="A79" s="46"/>
      <c r="B79" s="46"/>
      <c r="C79" s="46"/>
      <c r="D79" s="46"/>
      <c r="E79" s="47"/>
    </row>
    <row r="80" spans="1:5" ht="15" customHeight="1" x14ac:dyDescent="0.25">
      <c r="A80" s="46"/>
      <c r="B80" s="46"/>
      <c r="C80" s="46"/>
      <c r="D80" s="46"/>
      <c r="E80" s="47"/>
    </row>
    <row r="81" spans="1:5" ht="15" customHeight="1" x14ac:dyDescent="0.25">
      <c r="A81" s="46"/>
      <c r="B81" s="46"/>
      <c r="C81" s="46"/>
      <c r="D81" s="46"/>
      <c r="E81" s="47"/>
    </row>
    <row r="82" spans="1:5" ht="15" customHeight="1" x14ac:dyDescent="0.25">
      <c r="A82" s="46"/>
      <c r="B82" s="46"/>
      <c r="C82" s="46"/>
      <c r="D82" s="46"/>
      <c r="E82" s="47"/>
    </row>
    <row r="83" spans="1:5" ht="15" customHeight="1" x14ac:dyDescent="0.25">
      <c r="A83" s="46"/>
      <c r="B83" s="46"/>
      <c r="C83" s="46"/>
      <c r="D83" s="46"/>
      <c r="E83" s="47"/>
    </row>
    <row r="84" spans="1:5" ht="15" customHeight="1" x14ac:dyDescent="0.25">
      <c r="A84" s="46"/>
      <c r="B84" s="46"/>
      <c r="C84" s="46"/>
      <c r="D84" s="46"/>
      <c r="E84" s="47"/>
    </row>
    <row r="85" spans="1:5" ht="15" customHeight="1" x14ac:dyDescent="0.25">
      <c r="A85" s="46"/>
      <c r="B85" s="46"/>
      <c r="C85" s="46"/>
      <c r="D85" s="46"/>
      <c r="E85" s="47"/>
    </row>
    <row r="86" spans="1:5" ht="15" customHeight="1" x14ac:dyDescent="0.25">
      <c r="A86" s="46"/>
      <c r="B86" s="46"/>
      <c r="C86" s="46"/>
      <c r="D86" s="46"/>
      <c r="E86" s="47"/>
    </row>
    <row r="87" spans="1:5" ht="15" customHeight="1" x14ac:dyDescent="0.25">
      <c r="A87" s="46"/>
      <c r="B87" s="46"/>
      <c r="C87" s="46"/>
      <c r="D87" s="46"/>
      <c r="E87" s="47"/>
    </row>
    <row r="88" spans="1:5" ht="15" customHeight="1" x14ac:dyDescent="0.25">
      <c r="A88" s="46"/>
      <c r="B88" s="46"/>
      <c r="C88" s="46"/>
      <c r="D88" s="46"/>
      <c r="E88" s="47"/>
    </row>
    <row r="89" spans="1:5" ht="15" customHeight="1" x14ac:dyDescent="0.25">
      <c r="A89" s="46"/>
      <c r="B89" s="46"/>
      <c r="C89" s="46"/>
      <c r="D89" s="46"/>
      <c r="E89" s="47"/>
    </row>
    <row r="90" spans="1:5" ht="15" customHeight="1" x14ac:dyDescent="0.25">
      <c r="A90" s="46"/>
      <c r="B90" s="46"/>
      <c r="C90" s="46"/>
      <c r="D90" s="46"/>
      <c r="E90" s="47"/>
    </row>
    <row r="91" spans="1:5" ht="15" customHeight="1" x14ac:dyDescent="0.25">
      <c r="A91" s="46"/>
      <c r="B91" s="46"/>
      <c r="C91" s="46"/>
      <c r="D91" s="46"/>
      <c r="E91" s="47"/>
    </row>
    <row r="92" spans="1:5" ht="15" customHeight="1" x14ac:dyDescent="0.25">
      <c r="A92" s="46"/>
      <c r="B92" s="46"/>
      <c r="C92" s="46"/>
      <c r="D92" s="46"/>
      <c r="E92" s="47"/>
    </row>
    <row r="93" spans="1:5" ht="15" customHeight="1" x14ac:dyDescent="0.25">
      <c r="A93" s="46"/>
      <c r="B93" s="46"/>
      <c r="C93" s="46"/>
      <c r="D93" s="46"/>
      <c r="E93" s="47"/>
    </row>
    <row r="94" spans="1:5" ht="15" customHeight="1" x14ac:dyDescent="0.25">
      <c r="A94" s="46"/>
      <c r="B94" s="46"/>
      <c r="C94" s="46"/>
      <c r="D94" s="46"/>
      <c r="E94" s="47"/>
    </row>
    <row r="95" spans="1:5" ht="15" customHeight="1" x14ac:dyDescent="0.25">
      <c r="A95" s="46"/>
      <c r="B95" s="46"/>
      <c r="C95" s="46"/>
      <c r="D95" s="46"/>
      <c r="E95" s="47"/>
    </row>
    <row r="96" spans="1:5" ht="15" customHeight="1" x14ac:dyDescent="0.25">
      <c r="A96" s="46"/>
      <c r="B96" s="46"/>
      <c r="C96" s="46"/>
      <c r="D96" s="46"/>
      <c r="E96" s="47"/>
    </row>
    <row r="97" spans="1:5" ht="15" customHeight="1" x14ac:dyDescent="0.25">
      <c r="A97" s="46"/>
      <c r="B97" s="46"/>
      <c r="C97" s="46"/>
      <c r="D97" s="46"/>
      <c r="E97" s="47"/>
    </row>
    <row r="98" spans="1:5" ht="15" customHeight="1" x14ac:dyDescent="0.25">
      <c r="A98" s="46"/>
      <c r="B98" s="46"/>
      <c r="C98" s="46"/>
      <c r="D98" s="46"/>
      <c r="E98" s="47"/>
    </row>
    <row r="99" spans="1:5" ht="15" customHeight="1" x14ac:dyDescent="0.25">
      <c r="A99" s="46"/>
      <c r="B99" s="46"/>
      <c r="C99" s="46"/>
      <c r="D99" s="46"/>
      <c r="E99" s="47"/>
    </row>
    <row r="100" spans="1:5" ht="15" customHeight="1" x14ac:dyDescent="0.25">
      <c r="A100" s="46"/>
      <c r="B100" s="46"/>
      <c r="C100" s="46"/>
      <c r="D100" s="46"/>
      <c r="E100" s="47"/>
    </row>
    <row r="101" spans="1:5" ht="15" customHeight="1" x14ac:dyDescent="0.25">
      <c r="A101" s="46"/>
      <c r="B101" s="46"/>
      <c r="C101" s="46"/>
      <c r="D101" s="46"/>
      <c r="E101" s="47"/>
    </row>
    <row r="102" spans="1:5" ht="15" customHeight="1" x14ac:dyDescent="0.25">
      <c r="A102" s="46"/>
      <c r="B102" s="46"/>
      <c r="C102" s="46"/>
      <c r="D102" s="46"/>
      <c r="E102" s="47"/>
    </row>
    <row r="103" spans="1:5" ht="15" customHeight="1" x14ac:dyDescent="0.25">
      <c r="A103" s="46"/>
      <c r="B103" s="46"/>
      <c r="C103" s="46"/>
      <c r="D103" s="46"/>
      <c r="E103" s="47"/>
    </row>
    <row r="104" spans="1:5" ht="15" customHeight="1" x14ac:dyDescent="0.25">
      <c r="A104" s="46"/>
      <c r="B104" s="46"/>
      <c r="C104" s="46"/>
      <c r="D104" s="46"/>
      <c r="E104" s="47"/>
    </row>
    <row r="105" spans="1:5" ht="15" customHeight="1" x14ac:dyDescent="0.25">
      <c r="A105" s="46"/>
      <c r="B105" s="46"/>
      <c r="C105" s="46"/>
      <c r="D105" s="46"/>
      <c r="E105" s="47"/>
    </row>
    <row r="106" spans="1:5" ht="15" customHeight="1" x14ac:dyDescent="0.25">
      <c r="A106" s="46"/>
      <c r="B106" s="46"/>
      <c r="C106" s="46"/>
      <c r="D106" s="46"/>
      <c r="E106" s="47"/>
    </row>
    <row r="107" spans="1:5" ht="15" customHeight="1" x14ac:dyDescent="0.25">
      <c r="A107" s="46"/>
      <c r="B107" s="46"/>
      <c r="C107" s="46"/>
      <c r="D107" s="46"/>
      <c r="E107" s="47"/>
    </row>
    <row r="108" spans="1:5" ht="15" customHeight="1" x14ac:dyDescent="0.25">
      <c r="A108" s="46"/>
      <c r="B108" s="46"/>
      <c r="C108" s="46"/>
      <c r="D108" s="46"/>
      <c r="E108" s="47"/>
    </row>
    <row r="109" spans="1:5" ht="15" customHeight="1" x14ac:dyDescent="0.25">
      <c r="A109" s="46"/>
      <c r="B109" s="46"/>
      <c r="C109" s="46"/>
      <c r="D109" s="46"/>
      <c r="E109" s="47"/>
    </row>
    <row r="110" spans="1:5" ht="15" customHeight="1" x14ac:dyDescent="0.25">
      <c r="A110" s="46"/>
      <c r="B110" s="46"/>
      <c r="C110" s="46"/>
      <c r="D110" s="46"/>
      <c r="E110" s="47"/>
    </row>
    <row r="111" spans="1:5" ht="15" customHeight="1" x14ac:dyDescent="0.25">
      <c r="A111" s="46"/>
      <c r="B111" s="46"/>
      <c r="C111" s="46"/>
      <c r="D111" s="46"/>
      <c r="E111" s="47"/>
    </row>
    <row r="112" spans="1:5" ht="15" customHeight="1" x14ac:dyDescent="0.25">
      <c r="A112" s="46"/>
      <c r="B112" s="46"/>
      <c r="C112" s="46"/>
      <c r="D112" s="46"/>
      <c r="E112" s="47"/>
    </row>
    <row r="113" spans="1:5" ht="15" customHeight="1" x14ac:dyDescent="0.25">
      <c r="A113" s="46"/>
      <c r="B113" s="46"/>
      <c r="C113" s="46"/>
      <c r="D113" s="46"/>
      <c r="E113" s="47"/>
    </row>
    <row r="114" spans="1:5" ht="15" customHeight="1" x14ac:dyDescent="0.25">
      <c r="A114" s="46"/>
      <c r="B114" s="46"/>
      <c r="C114" s="46"/>
      <c r="D114" s="46"/>
      <c r="E114" s="47"/>
    </row>
    <row r="115" spans="1:5" ht="15" customHeight="1" x14ac:dyDescent="0.25">
      <c r="A115" s="46"/>
      <c r="B115" s="46"/>
      <c r="C115" s="46"/>
      <c r="D115" s="46"/>
      <c r="E115" s="47"/>
    </row>
    <row r="116" spans="1:5" ht="15" customHeight="1" x14ac:dyDescent="0.25">
      <c r="A116" s="46"/>
      <c r="B116" s="46"/>
      <c r="C116" s="46"/>
      <c r="D116" s="46"/>
      <c r="E116" s="47"/>
    </row>
    <row r="117" spans="1:5" ht="15" customHeight="1" x14ac:dyDescent="0.25">
      <c r="A117" s="46"/>
      <c r="B117" s="46"/>
      <c r="C117" s="46"/>
      <c r="D117" s="46"/>
      <c r="E117" s="47"/>
    </row>
    <row r="118" spans="1:5" ht="15" customHeight="1" x14ac:dyDescent="0.25">
      <c r="A118" s="46"/>
      <c r="B118" s="46"/>
      <c r="C118" s="46"/>
      <c r="D118" s="46"/>
      <c r="E118" s="47"/>
    </row>
    <row r="119" spans="1:5" ht="15" customHeight="1" x14ac:dyDescent="0.25">
      <c r="A119" s="46"/>
      <c r="B119" s="46"/>
      <c r="C119" s="46"/>
      <c r="D119" s="46"/>
      <c r="E119" s="47"/>
    </row>
    <row r="120" spans="1:5" ht="15" customHeight="1" x14ac:dyDescent="0.25">
      <c r="A120" s="46"/>
      <c r="B120" s="46"/>
      <c r="C120" s="46"/>
      <c r="D120" s="46"/>
      <c r="E120" s="47"/>
    </row>
    <row r="121" spans="1:5" ht="15" customHeight="1" x14ac:dyDescent="0.25">
      <c r="A121" s="46"/>
      <c r="B121" s="46"/>
      <c r="C121" s="46"/>
      <c r="D121" s="46"/>
      <c r="E121" s="47"/>
    </row>
    <row r="122" spans="1:5" ht="15" customHeight="1" x14ac:dyDescent="0.25">
      <c r="A122" s="46"/>
      <c r="B122" s="46"/>
      <c r="C122" s="46"/>
      <c r="D122" s="46"/>
      <c r="E122" s="47"/>
    </row>
    <row r="123" spans="1:5" ht="15" customHeight="1" x14ac:dyDescent="0.25">
      <c r="A123" s="46"/>
      <c r="B123" s="46"/>
      <c r="C123" s="46"/>
      <c r="D123" s="46"/>
      <c r="E123" s="47"/>
    </row>
    <row r="124" spans="1:5" ht="15" customHeight="1" x14ac:dyDescent="0.25">
      <c r="A124" s="46"/>
      <c r="B124" s="46"/>
      <c r="C124" s="46"/>
      <c r="D124" s="46"/>
      <c r="E124" s="47"/>
    </row>
    <row r="125" spans="1:5" ht="15" customHeight="1" x14ac:dyDescent="0.25">
      <c r="A125" s="46"/>
      <c r="B125" s="46"/>
      <c r="C125" s="46"/>
      <c r="D125" s="46"/>
      <c r="E125" s="47"/>
    </row>
    <row r="126" spans="1:5" ht="15" customHeight="1" x14ac:dyDescent="0.25">
      <c r="A126" s="46"/>
      <c r="B126" s="46"/>
      <c r="C126" s="46"/>
      <c r="D126" s="46"/>
      <c r="E126" s="47"/>
    </row>
    <row r="127" spans="1:5" ht="15" customHeight="1" x14ac:dyDescent="0.25">
      <c r="A127" s="46"/>
      <c r="B127" s="46"/>
      <c r="C127" s="46"/>
      <c r="D127" s="46"/>
      <c r="E127" s="47"/>
    </row>
    <row r="128" spans="1:5" ht="15" customHeight="1" x14ac:dyDescent="0.25">
      <c r="A128" s="46"/>
      <c r="B128" s="46"/>
      <c r="C128" s="46"/>
      <c r="D128" s="46"/>
      <c r="E128" s="47"/>
    </row>
    <row r="129" spans="1:5" ht="15" customHeight="1" x14ac:dyDescent="0.25">
      <c r="A129" s="46"/>
      <c r="B129" s="46"/>
      <c r="C129" s="46"/>
      <c r="D129" s="46"/>
      <c r="E129" s="47"/>
    </row>
    <row r="130" spans="1:5" ht="15" customHeight="1" x14ac:dyDescent="0.25">
      <c r="A130" s="46"/>
      <c r="B130" s="46"/>
      <c r="C130" s="46"/>
      <c r="D130" s="46"/>
      <c r="E130" s="47"/>
    </row>
    <row r="131" spans="1:5" ht="15" customHeight="1" x14ac:dyDescent="0.25">
      <c r="A131" s="46"/>
      <c r="B131" s="46"/>
      <c r="C131" s="46"/>
      <c r="D131" s="46"/>
      <c r="E131" s="47"/>
    </row>
    <row r="132" spans="1:5" ht="15" customHeight="1" x14ac:dyDescent="0.25">
      <c r="A132" s="46"/>
      <c r="B132" s="46"/>
      <c r="C132" s="46"/>
      <c r="D132" s="46"/>
      <c r="E132" s="47"/>
    </row>
    <row r="133" spans="1:5" ht="15" customHeight="1" x14ac:dyDescent="0.25">
      <c r="A133" s="46"/>
      <c r="B133" s="46"/>
      <c r="C133" s="46"/>
      <c r="D133" s="46"/>
      <c r="E133" s="47"/>
    </row>
    <row r="134" spans="1:5" ht="15" customHeight="1" x14ac:dyDescent="0.25">
      <c r="A134" s="46"/>
      <c r="B134" s="46"/>
      <c r="C134" s="46"/>
      <c r="D134" s="46"/>
      <c r="E134" s="47"/>
    </row>
    <row r="135" spans="1:5" ht="15" customHeight="1" x14ac:dyDescent="0.25">
      <c r="A135" s="46"/>
      <c r="B135" s="46"/>
      <c r="C135" s="46"/>
      <c r="D135" s="46"/>
      <c r="E135" s="47"/>
    </row>
    <row r="136" spans="1:5" ht="15" customHeight="1" x14ac:dyDescent="0.25">
      <c r="A136" s="46"/>
      <c r="B136" s="46"/>
      <c r="C136" s="46"/>
      <c r="D136" s="46"/>
      <c r="E136" s="47"/>
    </row>
    <row r="137" spans="1:5" ht="15" customHeight="1" x14ac:dyDescent="0.25">
      <c r="A137" s="46"/>
      <c r="B137" s="46"/>
      <c r="C137" s="46"/>
      <c r="D137" s="46"/>
      <c r="E137" s="47"/>
    </row>
    <row r="138" spans="1:5" ht="15" customHeight="1" x14ac:dyDescent="0.25">
      <c r="A138" s="46"/>
      <c r="B138" s="46"/>
      <c r="C138" s="46"/>
      <c r="D138" s="46"/>
      <c r="E138" s="47"/>
    </row>
    <row r="139" spans="1:5" ht="15" customHeight="1" x14ac:dyDescent="0.25">
      <c r="A139" s="46"/>
      <c r="B139" s="46"/>
      <c r="C139" s="46"/>
      <c r="D139" s="46"/>
      <c r="E139" s="47"/>
    </row>
    <row r="140" spans="1:5" ht="15" customHeight="1" x14ac:dyDescent="0.25">
      <c r="A140" s="46"/>
      <c r="B140" s="46"/>
      <c r="C140" s="46"/>
      <c r="D140" s="46"/>
      <c r="E140" s="47"/>
    </row>
    <row r="141" spans="1:5" ht="15" customHeight="1" x14ac:dyDescent="0.25">
      <c r="A141" s="46"/>
      <c r="B141" s="46"/>
      <c r="C141" s="46"/>
      <c r="D141" s="46"/>
      <c r="E141" s="47"/>
    </row>
    <row r="142" spans="1:5" ht="15" customHeight="1" x14ac:dyDescent="0.25">
      <c r="A142" s="46"/>
      <c r="B142" s="46"/>
      <c r="C142" s="46"/>
      <c r="D142" s="46"/>
      <c r="E142" s="47"/>
    </row>
    <row r="143" spans="1:5" ht="15" customHeight="1" x14ac:dyDescent="0.25">
      <c r="A143" s="46"/>
      <c r="B143" s="46"/>
      <c r="C143" s="46"/>
      <c r="D143" s="46"/>
      <c r="E143" s="47"/>
    </row>
    <row r="144" spans="1:5" ht="15" customHeight="1" x14ac:dyDescent="0.25">
      <c r="A144" s="46"/>
      <c r="B144" s="46"/>
      <c r="C144" s="46"/>
      <c r="D144" s="46"/>
      <c r="E144" s="47"/>
    </row>
    <row r="145" spans="1:5" ht="15" customHeight="1" x14ac:dyDescent="0.25">
      <c r="A145" s="46"/>
      <c r="B145" s="46"/>
      <c r="C145" s="46"/>
      <c r="D145" s="46"/>
      <c r="E145" s="47"/>
    </row>
    <row r="146" spans="1:5" ht="15" customHeight="1" x14ac:dyDescent="0.25">
      <c r="A146" s="46"/>
      <c r="B146" s="46"/>
      <c r="C146" s="46"/>
      <c r="D146" s="46"/>
      <c r="E146" s="47"/>
    </row>
    <row r="147" spans="1:5" ht="15" customHeight="1" x14ac:dyDescent="0.25">
      <c r="A147" s="46"/>
      <c r="B147" s="46"/>
      <c r="C147" s="46"/>
      <c r="D147" s="46"/>
      <c r="E147" s="47"/>
    </row>
    <row r="148" spans="1:5" ht="15" customHeight="1" x14ac:dyDescent="0.25">
      <c r="A148" s="46"/>
      <c r="B148" s="46"/>
      <c r="C148" s="46"/>
      <c r="D148" s="46"/>
      <c r="E148" s="47"/>
    </row>
    <row r="149" spans="1:5" ht="15" customHeight="1" x14ac:dyDescent="0.25">
      <c r="A149" s="46"/>
      <c r="B149" s="46"/>
      <c r="C149" s="46"/>
      <c r="D149" s="46"/>
      <c r="E149" s="47"/>
    </row>
    <row r="150" spans="1:5" ht="15" customHeight="1" x14ac:dyDescent="0.25">
      <c r="A150" s="46"/>
      <c r="B150" s="46"/>
      <c r="C150" s="46"/>
      <c r="D150" s="46"/>
      <c r="E150" s="47"/>
    </row>
    <row r="151" spans="1:5" ht="15" customHeight="1" x14ac:dyDescent="0.25">
      <c r="A151" s="46"/>
      <c r="B151" s="46"/>
      <c r="C151" s="46"/>
      <c r="D151" s="46"/>
      <c r="E151" s="47"/>
    </row>
    <row r="152" spans="1:5" ht="15" customHeight="1" x14ac:dyDescent="0.25">
      <c r="A152" s="46"/>
      <c r="B152" s="46"/>
      <c r="C152" s="46"/>
      <c r="D152" s="46"/>
      <c r="E152" s="47"/>
    </row>
    <row r="153" spans="1:5" ht="15" customHeight="1" x14ac:dyDescent="0.25">
      <c r="A153" s="46"/>
      <c r="B153" s="46"/>
      <c r="C153" s="46"/>
      <c r="D153" s="46"/>
      <c r="E153" s="47"/>
    </row>
    <row r="154" spans="1:5" ht="15" customHeight="1" x14ac:dyDescent="0.25">
      <c r="A154" s="46"/>
      <c r="B154" s="46"/>
      <c r="C154" s="46"/>
      <c r="D154" s="46"/>
      <c r="E154" s="47"/>
    </row>
    <row r="155" spans="1:5" ht="15" customHeight="1" x14ac:dyDescent="0.25">
      <c r="A155" s="46"/>
      <c r="B155" s="46"/>
      <c r="C155" s="46"/>
      <c r="D155" s="46"/>
      <c r="E155" s="47"/>
    </row>
    <row r="156" spans="1:5" ht="15" customHeight="1" x14ac:dyDescent="0.25">
      <c r="A156" s="46"/>
      <c r="B156" s="46"/>
      <c r="C156" s="46"/>
      <c r="D156" s="46"/>
      <c r="E156" s="47"/>
    </row>
    <row r="157" spans="1:5" ht="15" customHeight="1" x14ac:dyDescent="0.25">
      <c r="A157" s="46"/>
      <c r="B157" s="46"/>
      <c r="C157" s="46"/>
      <c r="D157" s="46"/>
      <c r="E157" s="47"/>
    </row>
    <row r="158" spans="1:5" ht="15" customHeight="1" x14ac:dyDescent="0.25">
      <c r="A158" s="46"/>
      <c r="B158" s="46"/>
      <c r="C158" s="46"/>
      <c r="D158" s="46"/>
      <c r="E158" s="47"/>
    </row>
    <row r="159" spans="1:5" ht="15" customHeight="1" x14ac:dyDescent="0.25">
      <c r="A159" s="46"/>
      <c r="B159" s="46"/>
      <c r="C159" s="46"/>
      <c r="D159" s="46"/>
      <c r="E159" s="47"/>
    </row>
    <row r="160" spans="1:5" ht="15" customHeight="1" x14ac:dyDescent="0.25">
      <c r="A160" s="46"/>
      <c r="B160" s="46"/>
      <c r="C160" s="46"/>
      <c r="D160" s="46"/>
      <c r="E160" s="47"/>
    </row>
    <row r="161" spans="1:5" ht="15" customHeight="1" x14ac:dyDescent="0.25">
      <c r="A161" s="46"/>
      <c r="B161" s="46"/>
      <c r="C161" s="46"/>
      <c r="D161" s="46"/>
      <c r="E161" s="47"/>
    </row>
    <row r="162" spans="1:5" ht="15" customHeight="1" x14ac:dyDescent="0.25">
      <c r="A162" s="46"/>
      <c r="B162" s="46"/>
      <c r="C162" s="46"/>
      <c r="D162" s="46"/>
      <c r="E162" s="47"/>
    </row>
    <row r="163" spans="1:5" ht="15" customHeight="1" x14ac:dyDescent="0.25">
      <c r="A163" s="46"/>
      <c r="B163" s="46"/>
      <c r="C163" s="46"/>
      <c r="D163" s="46"/>
      <c r="E163" s="47"/>
    </row>
    <row r="164" spans="1:5" ht="15" customHeight="1" x14ac:dyDescent="0.25">
      <c r="A164" s="46"/>
      <c r="B164" s="46"/>
      <c r="C164" s="46"/>
      <c r="D164" s="46"/>
      <c r="E164" s="47"/>
    </row>
    <row r="165" spans="1:5" ht="15" customHeight="1" x14ac:dyDescent="0.25">
      <c r="A165" s="46"/>
      <c r="B165" s="46"/>
      <c r="C165" s="46"/>
      <c r="D165" s="46"/>
      <c r="E165" s="47"/>
    </row>
    <row r="166" spans="1:5" ht="15" customHeight="1" x14ac:dyDescent="0.25">
      <c r="A166" s="46"/>
      <c r="B166" s="46"/>
      <c r="C166" s="46"/>
      <c r="D166" s="46"/>
      <c r="E166" s="47"/>
    </row>
    <row r="167" spans="1:5" ht="15" customHeight="1" x14ac:dyDescent="0.25">
      <c r="A167" s="46"/>
      <c r="B167" s="46"/>
      <c r="C167" s="46"/>
      <c r="D167" s="46"/>
      <c r="E167" s="47"/>
    </row>
    <row r="168" spans="1:5" ht="15" customHeight="1" x14ac:dyDescent="0.25">
      <c r="A168" s="46"/>
      <c r="B168" s="46"/>
      <c r="C168" s="46"/>
      <c r="D168" s="46"/>
      <c r="E168" s="47"/>
    </row>
    <row r="169" spans="1:5" ht="15" customHeight="1" x14ac:dyDescent="0.25">
      <c r="A169" s="46"/>
      <c r="B169" s="46"/>
      <c r="C169" s="46"/>
      <c r="D169" s="46"/>
      <c r="E169" s="47"/>
    </row>
    <row r="170" spans="1:5" ht="15" customHeight="1" x14ac:dyDescent="0.25">
      <c r="A170" s="46"/>
      <c r="B170" s="46"/>
      <c r="C170" s="46"/>
      <c r="D170" s="46"/>
      <c r="E170" s="47"/>
    </row>
    <row r="171" spans="1:5" ht="15" customHeight="1" x14ac:dyDescent="0.25">
      <c r="A171" s="46"/>
      <c r="B171" s="46"/>
      <c r="C171" s="46"/>
      <c r="D171" s="46"/>
      <c r="E171" s="47"/>
    </row>
    <row r="172" spans="1:5" ht="15" customHeight="1" x14ac:dyDescent="0.25">
      <c r="A172" s="46"/>
      <c r="B172" s="46"/>
      <c r="C172" s="46"/>
      <c r="D172" s="46"/>
      <c r="E172" s="47"/>
    </row>
    <row r="173" spans="1:5" ht="15" customHeight="1" x14ac:dyDescent="0.25">
      <c r="A173" s="46"/>
      <c r="B173" s="46"/>
      <c r="C173" s="46"/>
      <c r="D173" s="46"/>
      <c r="E173" s="47"/>
    </row>
    <row r="174" spans="1:5" ht="15" customHeight="1" x14ac:dyDescent="0.25">
      <c r="A174" s="46"/>
      <c r="B174" s="46"/>
      <c r="C174" s="46"/>
      <c r="D174" s="46"/>
      <c r="E174" s="47"/>
    </row>
    <row r="175" spans="1:5" ht="15" customHeight="1" x14ac:dyDescent="0.25">
      <c r="A175" s="46"/>
      <c r="B175" s="46"/>
      <c r="C175" s="46"/>
      <c r="D175" s="46"/>
      <c r="E175" s="47"/>
    </row>
    <row r="176" spans="1:5" ht="15" customHeight="1" x14ac:dyDescent="0.25">
      <c r="A176" s="46"/>
      <c r="B176" s="46"/>
      <c r="C176" s="46"/>
      <c r="D176" s="46"/>
      <c r="E176" s="47"/>
    </row>
    <row r="177" spans="1:5" ht="15" customHeight="1" x14ac:dyDescent="0.25">
      <c r="A177" s="46"/>
      <c r="B177" s="46"/>
      <c r="C177" s="46"/>
      <c r="D177" s="46"/>
      <c r="E177" s="47"/>
    </row>
    <row r="178" spans="1:5" ht="15" customHeight="1" x14ac:dyDescent="0.25">
      <c r="A178" s="46"/>
      <c r="B178" s="46"/>
      <c r="C178" s="46"/>
      <c r="D178" s="46"/>
      <c r="E178" s="47"/>
    </row>
    <row r="179" spans="1:5" ht="15" customHeight="1" x14ac:dyDescent="0.25">
      <c r="A179" s="46"/>
      <c r="B179" s="46"/>
      <c r="C179" s="46"/>
      <c r="D179" s="46"/>
      <c r="E179" s="47"/>
    </row>
    <row r="180" spans="1:5" ht="15" customHeight="1" x14ac:dyDescent="0.25">
      <c r="A180" s="46"/>
      <c r="B180" s="46"/>
      <c r="C180" s="46"/>
      <c r="D180" s="46"/>
      <c r="E180" s="47"/>
    </row>
    <row r="181" spans="1:5" ht="15" customHeight="1" x14ac:dyDescent="0.25">
      <c r="A181" s="46"/>
      <c r="B181" s="46"/>
      <c r="C181" s="46"/>
      <c r="D181" s="46"/>
      <c r="E181" s="47"/>
    </row>
    <row r="182" spans="1:5" ht="15" customHeight="1" x14ac:dyDescent="0.25">
      <c r="A182" s="46"/>
      <c r="B182" s="46"/>
      <c r="C182" s="46"/>
      <c r="D182" s="46"/>
      <c r="E182" s="47"/>
    </row>
    <row r="183" spans="1:5" ht="15" customHeight="1" x14ac:dyDescent="0.25">
      <c r="A183" s="46"/>
      <c r="B183" s="46"/>
      <c r="C183" s="46"/>
      <c r="D183" s="46"/>
      <c r="E183" s="47"/>
    </row>
    <row r="184" spans="1:5" ht="15" customHeight="1" x14ac:dyDescent="0.25">
      <c r="A184" s="46"/>
      <c r="B184" s="46"/>
      <c r="C184" s="46"/>
      <c r="D184" s="46"/>
      <c r="E184" s="47"/>
    </row>
    <row r="185" spans="1:5" ht="15" customHeight="1" x14ac:dyDescent="0.25">
      <c r="A185" s="46"/>
      <c r="B185" s="46"/>
      <c r="C185" s="46"/>
      <c r="D185" s="46"/>
      <c r="E185" s="47"/>
    </row>
    <row r="186" spans="1:5" ht="15" customHeight="1" x14ac:dyDescent="0.25">
      <c r="A186" s="46"/>
      <c r="B186" s="46"/>
      <c r="C186" s="46"/>
      <c r="D186" s="46"/>
      <c r="E186" s="47"/>
    </row>
    <row r="187" spans="1:5" ht="15" customHeight="1" x14ac:dyDescent="0.25">
      <c r="A187" s="46"/>
      <c r="B187" s="46"/>
      <c r="C187" s="46"/>
      <c r="D187" s="46"/>
      <c r="E187" s="47"/>
    </row>
    <row r="188" spans="1:5" ht="15" customHeight="1" x14ac:dyDescent="0.25">
      <c r="A188" s="46"/>
      <c r="B188" s="46"/>
      <c r="C188" s="46"/>
      <c r="D188" s="46"/>
      <c r="E188" s="47"/>
    </row>
    <row r="189" spans="1:5" ht="15" customHeight="1" x14ac:dyDescent="0.25">
      <c r="A189" s="46"/>
      <c r="B189" s="46"/>
      <c r="C189" s="46"/>
      <c r="D189" s="46"/>
      <c r="E189" s="47"/>
    </row>
    <row r="190" spans="1:5" ht="15" customHeight="1" x14ac:dyDescent="0.25">
      <c r="A190" s="46"/>
      <c r="B190" s="46"/>
      <c r="C190" s="46"/>
      <c r="D190" s="46"/>
      <c r="E190" s="47"/>
    </row>
    <row r="191" spans="1:5" ht="15" customHeight="1" x14ac:dyDescent="0.25">
      <c r="A191" s="46"/>
      <c r="B191" s="46"/>
      <c r="C191" s="46"/>
      <c r="D191" s="46"/>
      <c r="E191" s="47"/>
    </row>
    <row r="192" spans="1:5" ht="15" customHeight="1" x14ac:dyDescent="0.25">
      <c r="A192" s="46"/>
      <c r="B192" s="46"/>
      <c r="C192" s="46"/>
      <c r="D192" s="46"/>
      <c r="E192" s="47"/>
    </row>
    <row r="193" spans="1:5" ht="15" customHeight="1" x14ac:dyDescent="0.25">
      <c r="A193" s="46"/>
      <c r="B193" s="46"/>
      <c r="C193" s="46"/>
      <c r="D193" s="46"/>
      <c r="E193" s="47"/>
    </row>
    <row r="194" spans="1:5" ht="15" customHeight="1" x14ac:dyDescent="0.25">
      <c r="A194" s="46"/>
      <c r="B194" s="46"/>
      <c r="C194" s="46"/>
      <c r="D194" s="46"/>
      <c r="E194" s="47"/>
    </row>
    <row r="195" spans="1:5" ht="15" customHeight="1" x14ac:dyDescent="0.25">
      <c r="A195" s="46"/>
      <c r="B195" s="46"/>
      <c r="C195" s="46"/>
      <c r="D195" s="46"/>
      <c r="E195" s="47"/>
    </row>
    <row r="196" spans="1:5" ht="15" customHeight="1" x14ac:dyDescent="0.25">
      <c r="A196" s="46"/>
      <c r="B196" s="46"/>
      <c r="C196" s="46"/>
      <c r="D196" s="46"/>
      <c r="E196" s="47"/>
    </row>
    <row r="197" spans="1:5" ht="15" customHeight="1" x14ac:dyDescent="0.25">
      <c r="A197" s="46"/>
      <c r="B197" s="46"/>
      <c r="C197" s="46"/>
      <c r="D197" s="46"/>
      <c r="E197" s="47"/>
    </row>
    <row r="198" spans="1:5" ht="15" customHeight="1" x14ac:dyDescent="0.25">
      <c r="A198" s="46"/>
      <c r="B198" s="46"/>
      <c r="C198" s="46"/>
      <c r="D198" s="46"/>
      <c r="E198" s="47"/>
    </row>
    <row r="199" spans="1:5" ht="15" customHeight="1" x14ac:dyDescent="0.25">
      <c r="A199" s="46"/>
      <c r="B199" s="46"/>
      <c r="C199" s="46"/>
      <c r="D199" s="46"/>
      <c r="E199" s="47"/>
    </row>
    <row r="200" spans="1:5" ht="15" customHeight="1" x14ac:dyDescent="0.25">
      <c r="A200" s="46"/>
      <c r="B200" s="46"/>
      <c r="C200" s="46"/>
      <c r="D200" s="46"/>
      <c r="E200" s="47"/>
    </row>
    <row r="201" spans="1:5" ht="15" customHeight="1" x14ac:dyDescent="0.25">
      <c r="A201" s="46"/>
      <c r="B201" s="46"/>
      <c r="C201" s="46"/>
      <c r="D201" s="46"/>
      <c r="E201" s="47"/>
    </row>
    <row r="202" spans="1:5" ht="15" customHeight="1" x14ac:dyDescent="0.25">
      <c r="A202" s="46"/>
      <c r="B202" s="46"/>
      <c r="C202" s="46"/>
      <c r="D202" s="46"/>
      <c r="E202" s="47"/>
    </row>
    <row r="203" spans="1:5" ht="15" customHeight="1" x14ac:dyDescent="0.25">
      <c r="A203" s="46"/>
      <c r="B203" s="46"/>
      <c r="C203" s="46"/>
      <c r="D203" s="46"/>
      <c r="E203" s="47"/>
    </row>
    <row r="204" spans="1:5" ht="15" customHeight="1" x14ac:dyDescent="0.25">
      <c r="A204" s="46"/>
      <c r="B204" s="46"/>
      <c r="C204" s="46"/>
      <c r="D204" s="46"/>
      <c r="E204" s="47"/>
    </row>
    <row r="205" spans="1:5" ht="15" customHeight="1" x14ac:dyDescent="0.25">
      <c r="A205" s="46"/>
      <c r="B205" s="46"/>
      <c r="C205" s="46"/>
      <c r="D205" s="46"/>
      <c r="E205" s="47"/>
    </row>
    <row r="206" spans="1:5" ht="15" customHeight="1" x14ac:dyDescent="0.25">
      <c r="A206" s="46"/>
      <c r="B206" s="46"/>
      <c r="C206" s="46"/>
      <c r="D206" s="46"/>
      <c r="E206" s="47"/>
    </row>
    <row r="207" spans="1:5" ht="15" customHeight="1" x14ac:dyDescent="0.25">
      <c r="A207" s="46"/>
      <c r="B207" s="46"/>
      <c r="C207" s="46"/>
      <c r="D207" s="46"/>
      <c r="E207" s="47"/>
    </row>
    <row r="208" spans="1:5" ht="15" customHeight="1" x14ac:dyDescent="0.25">
      <c r="A208" s="46"/>
      <c r="B208" s="46"/>
      <c r="C208" s="46"/>
      <c r="D208" s="46"/>
      <c r="E208" s="47"/>
    </row>
    <row r="209" spans="1:5" ht="15" customHeight="1" x14ac:dyDescent="0.25">
      <c r="A209" s="46"/>
      <c r="B209" s="46"/>
      <c r="C209" s="46"/>
      <c r="D209" s="46"/>
      <c r="E209" s="47"/>
    </row>
    <row r="210" spans="1:5" ht="15" customHeight="1" x14ac:dyDescent="0.25">
      <c r="A210" s="46"/>
      <c r="B210" s="46"/>
      <c r="C210" s="46"/>
      <c r="D210" s="46"/>
      <c r="E210" s="47"/>
    </row>
    <row r="211" spans="1:5" ht="15" customHeight="1" x14ac:dyDescent="0.25">
      <c r="A211" s="46"/>
      <c r="B211" s="46"/>
      <c r="C211" s="46"/>
      <c r="D211" s="46"/>
      <c r="E211" s="47"/>
    </row>
    <row r="212" spans="1:5" ht="15" customHeight="1" x14ac:dyDescent="0.25">
      <c r="A212" s="46"/>
      <c r="B212" s="46"/>
      <c r="C212" s="46"/>
      <c r="D212" s="46"/>
      <c r="E212" s="47"/>
    </row>
    <row r="213" spans="1:5" ht="15" customHeight="1" x14ac:dyDescent="0.25">
      <c r="A213" s="46"/>
      <c r="B213" s="46"/>
      <c r="C213" s="46"/>
      <c r="D213" s="46"/>
      <c r="E213" s="47"/>
    </row>
    <row r="214" spans="1:5" ht="15" customHeight="1" x14ac:dyDescent="0.25">
      <c r="A214" s="46"/>
      <c r="B214" s="46"/>
      <c r="C214" s="46"/>
      <c r="D214" s="46"/>
      <c r="E214" s="47"/>
    </row>
    <row r="215" spans="1:5" ht="15" customHeight="1" x14ac:dyDescent="0.25">
      <c r="A215" s="46"/>
      <c r="B215" s="46"/>
      <c r="C215" s="46"/>
      <c r="D215" s="46"/>
      <c r="E215" s="47"/>
    </row>
    <row r="216" spans="1:5" ht="15" customHeight="1" x14ac:dyDescent="0.25">
      <c r="A216" s="46"/>
      <c r="B216" s="46"/>
      <c r="C216" s="46"/>
      <c r="D216" s="46"/>
      <c r="E216" s="47"/>
    </row>
    <row r="217" spans="1:5" ht="15" customHeight="1" x14ac:dyDescent="0.25">
      <c r="A217" s="46"/>
      <c r="B217" s="46"/>
      <c r="C217" s="46"/>
      <c r="D217" s="46"/>
      <c r="E217" s="47"/>
    </row>
    <row r="218" spans="1:5" ht="15" customHeight="1" x14ac:dyDescent="0.25">
      <c r="A218" s="46"/>
      <c r="B218" s="46"/>
      <c r="C218" s="46"/>
      <c r="D218" s="46"/>
      <c r="E218" s="47"/>
    </row>
    <row r="219" spans="1:5" ht="15" customHeight="1" x14ac:dyDescent="0.25">
      <c r="A219" s="46"/>
      <c r="B219" s="46"/>
      <c r="C219" s="46"/>
      <c r="D219" s="46"/>
      <c r="E219" s="47"/>
    </row>
    <row r="220" spans="1:5" ht="15" customHeight="1" x14ac:dyDescent="0.25">
      <c r="A220" s="46"/>
      <c r="B220" s="46"/>
      <c r="C220" s="46"/>
      <c r="D220" s="46"/>
      <c r="E220" s="47"/>
    </row>
    <row r="221" spans="1:5" ht="15" customHeight="1" x14ac:dyDescent="0.25">
      <c r="A221" s="46"/>
      <c r="B221" s="46"/>
      <c r="C221" s="46"/>
      <c r="D221" s="46"/>
      <c r="E221" s="47"/>
    </row>
    <row r="222" spans="1:5" ht="15" customHeight="1" x14ac:dyDescent="0.25">
      <c r="A222" s="46"/>
      <c r="B222" s="46"/>
      <c r="C222" s="46"/>
      <c r="D222" s="46"/>
      <c r="E222" s="47"/>
    </row>
    <row r="223" spans="1:5" ht="15" customHeight="1" x14ac:dyDescent="0.25">
      <c r="A223" s="46"/>
      <c r="B223" s="46"/>
      <c r="C223" s="46"/>
      <c r="D223" s="46"/>
      <c r="E223" s="47"/>
    </row>
    <row r="224" spans="1:5" ht="15" customHeight="1" x14ac:dyDescent="0.25">
      <c r="A224" s="46"/>
      <c r="B224" s="46"/>
      <c r="C224" s="46"/>
      <c r="D224" s="46"/>
      <c r="E224" s="47"/>
    </row>
    <row r="225" spans="1:5" ht="15" customHeight="1" x14ac:dyDescent="0.25">
      <c r="A225" s="46"/>
      <c r="B225" s="46"/>
      <c r="C225" s="46"/>
      <c r="D225" s="46"/>
      <c r="E225" s="47"/>
    </row>
    <row r="226" spans="1:5" ht="15" customHeight="1" x14ac:dyDescent="0.25">
      <c r="A226" s="46"/>
      <c r="B226" s="46"/>
      <c r="C226" s="46"/>
      <c r="D226" s="46"/>
      <c r="E226" s="47"/>
    </row>
    <row r="227" spans="1:5" ht="15" customHeight="1" x14ac:dyDescent="0.25">
      <c r="A227" s="46"/>
      <c r="B227" s="46"/>
      <c r="C227" s="46"/>
      <c r="D227" s="46"/>
      <c r="E227" s="47"/>
    </row>
    <row r="228" spans="1:5" ht="15" customHeight="1" x14ac:dyDescent="0.25">
      <c r="A228" s="46"/>
      <c r="B228" s="46"/>
      <c r="C228" s="46"/>
      <c r="D228" s="46"/>
      <c r="E228" s="47"/>
    </row>
    <row r="229" spans="1:5" ht="15" customHeight="1" x14ac:dyDescent="0.25">
      <c r="A229" s="46"/>
      <c r="B229" s="46"/>
      <c r="C229" s="46"/>
      <c r="D229" s="46"/>
      <c r="E229" s="47"/>
    </row>
    <row r="230" spans="1:5" ht="15" customHeight="1" x14ac:dyDescent="0.25">
      <c r="A230" s="46"/>
      <c r="B230" s="46"/>
      <c r="C230" s="46"/>
      <c r="D230" s="46"/>
      <c r="E230" s="47"/>
    </row>
    <row r="231" spans="1:5" ht="15" customHeight="1" x14ac:dyDescent="0.25">
      <c r="A231" s="46"/>
      <c r="B231" s="46"/>
      <c r="C231" s="46"/>
      <c r="D231" s="46"/>
      <c r="E231" s="47"/>
    </row>
    <row r="232" spans="1:5" ht="15" customHeight="1" x14ac:dyDescent="0.25">
      <c r="A232" s="46"/>
      <c r="B232" s="46"/>
      <c r="C232" s="46"/>
      <c r="D232" s="46"/>
      <c r="E232" s="47"/>
    </row>
    <row r="233" spans="1:5" ht="15" customHeight="1" x14ac:dyDescent="0.25">
      <c r="A233" s="46"/>
      <c r="B233" s="46"/>
      <c r="C233" s="46"/>
      <c r="D233" s="46"/>
      <c r="E233" s="47"/>
    </row>
    <row r="234" spans="1:5" ht="15" customHeight="1" x14ac:dyDescent="0.25">
      <c r="A234" s="46"/>
      <c r="B234" s="46"/>
      <c r="C234" s="46"/>
      <c r="D234" s="46"/>
      <c r="E234" s="47"/>
    </row>
    <row r="235" spans="1:5" ht="15" customHeight="1" x14ac:dyDescent="0.25">
      <c r="A235" s="46"/>
      <c r="B235" s="46"/>
      <c r="C235" s="46"/>
      <c r="D235" s="46"/>
      <c r="E235" s="47"/>
    </row>
    <row r="236" spans="1:5" ht="15" customHeight="1" x14ac:dyDescent="0.25">
      <c r="A236" s="46"/>
      <c r="B236" s="46"/>
      <c r="C236" s="46"/>
      <c r="D236" s="46"/>
      <c r="E236" s="47"/>
    </row>
    <row r="237" spans="1:5" ht="15" customHeight="1" x14ac:dyDescent="0.25">
      <c r="A237" s="46"/>
      <c r="B237" s="46"/>
      <c r="C237" s="46"/>
      <c r="D237" s="46"/>
      <c r="E237" s="47"/>
    </row>
    <row r="238" spans="1:5" ht="15" customHeight="1" x14ac:dyDescent="0.25">
      <c r="A238" s="46"/>
      <c r="B238" s="46"/>
      <c r="C238" s="46"/>
      <c r="D238" s="46"/>
      <c r="E238" s="47"/>
    </row>
    <row r="239" spans="1:5" ht="15" customHeight="1" x14ac:dyDescent="0.25">
      <c r="A239" s="46"/>
      <c r="B239" s="46"/>
      <c r="C239" s="46"/>
      <c r="D239" s="46"/>
      <c r="E239" s="47"/>
    </row>
    <row r="240" spans="1:5" ht="15" customHeight="1" x14ac:dyDescent="0.25">
      <c r="A240" s="46"/>
      <c r="B240" s="46"/>
      <c r="C240" s="46"/>
      <c r="D240" s="46"/>
      <c r="E240" s="47"/>
    </row>
    <row r="241" spans="1:5" ht="15" customHeight="1" x14ac:dyDescent="0.25">
      <c r="A241" s="46"/>
      <c r="B241" s="46"/>
      <c r="C241" s="46"/>
      <c r="D241" s="46"/>
      <c r="E241" s="47"/>
    </row>
    <row r="242" spans="1:5" ht="15" customHeight="1" x14ac:dyDescent="0.25">
      <c r="A242" s="46"/>
      <c r="B242" s="46"/>
      <c r="C242" s="46"/>
      <c r="D242" s="46"/>
      <c r="E242" s="47"/>
    </row>
    <row r="243" spans="1:5" ht="15" customHeight="1" x14ac:dyDescent="0.25">
      <c r="A243" s="46"/>
      <c r="B243" s="46"/>
      <c r="C243" s="46"/>
      <c r="D243" s="46"/>
      <c r="E243" s="47"/>
    </row>
    <row r="244" spans="1:5" ht="15" customHeight="1" x14ac:dyDescent="0.25">
      <c r="A244" s="46"/>
      <c r="B244" s="46"/>
      <c r="C244" s="46"/>
      <c r="D244" s="46"/>
      <c r="E244" s="47"/>
    </row>
    <row r="245" spans="1:5" ht="15" customHeight="1" x14ac:dyDescent="0.25">
      <c r="A245" s="46"/>
      <c r="B245" s="46"/>
      <c r="C245" s="46"/>
      <c r="D245" s="46"/>
      <c r="E245" s="47"/>
    </row>
    <row r="246" spans="1:5" ht="15" customHeight="1" x14ac:dyDescent="0.25">
      <c r="A246" s="46"/>
      <c r="B246" s="46"/>
      <c r="C246" s="46"/>
      <c r="D246" s="46"/>
      <c r="E246" s="47"/>
    </row>
    <row r="247" spans="1:5" ht="15" customHeight="1" x14ac:dyDescent="0.25">
      <c r="A247" s="46"/>
      <c r="B247" s="46"/>
      <c r="C247" s="46"/>
      <c r="D247" s="46"/>
      <c r="E247" s="47"/>
    </row>
    <row r="248" spans="1:5" ht="15" customHeight="1" x14ac:dyDescent="0.25">
      <c r="A248" s="46"/>
      <c r="B248" s="46"/>
      <c r="C248" s="46"/>
      <c r="D248" s="46"/>
      <c r="E248" s="47"/>
    </row>
    <row r="249" spans="1:5" ht="15" customHeight="1" x14ac:dyDescent="0.25">
      <c r="A249" s="46"/>
      <c r="B249" s="46"/>
      <c r="C249" s="46"/>
      <c r="D249" s="46"/>
      <c r="E249" s="47"/>
    </row>
    <row r="250" spans="1:5" ht="15" customHeight="1" x14ac:dyDescent="0.25">
      <c r="A250" s="46"/>
      <c r="B250" s="46"/>
      <c r="C250" s="46"/>
      <c r="D250" s="46"/>
      <c r="E250" s="47"/>
    </row>
    <row r="251" spans="1:5" ht="15" customHeight="1" x14ac:dyDescent="0.25">
      <c r="A251" s="46"/>
      <c r="B251" s="46"/>
      <c r="C251" s="46"/>
      <c r="D251" s="46"/>
      <c r="E251" s="47"/>
    </row>
    <row r="252" spans="1:5" ht="15" customHeight="1" x14ac:dyDescent="0.25">
      <c r="A252" s="46"/>
      <c r="B252" s="46"/>
      <c r="C252" s="46"/>
      <c r="D252" s="46"/>
      <c r="E252" s="47"/>
    </row>
    <row r="253" spans="1:5" ht="15" customHeight="1" x14ac:dyDescent="0.25">
      <c r="A253" s="46"/>
      <c r="B253" s="46"/>
      <c r="C253" s="46"/>
      <c r="D253" s="46"/>
      <c r="E253" s="47"/>
    </row>
    <row r="254" spans="1:5" ht="15" customHeight="1" x14ac:dyDescent="0.25">
      <c r="A254" s="46"/>
      <c r="B254" s="46"/>
      <c r="C254" s="46"/>
      <c r="D254" s="46"/>
      <c r="E254" s="47"/>
    </row>
    <row r="255" spans="1:5" ht="15" customHeight="1" x14ac:dyDescent="0.25">
      <c r="A255" s="46"/>
      <c r="B255" s="46"/>
      <c r="C255" s="46"/>
      <c r="D255" s="46"/>
      <c r="E255" s="47"/>
    </row>
    <row r="256" spans="1:5" ht="15" customHeight="1" x14ac:dyDescent="0.25">
      <c r="A256" s="46"/>
      <c r="B256" s="46"/>
      <c r="C256" s="46"/>
      <c r="D256" s="46"/>
      <c r="E256" s="47"/>
    </row>
    <row r="257" spans="1:5" ht="15" customHeight="1" x14ac:dyDescent="0.25">
      <c r="A257" s="46"/>
      <c r="B257" s="46"/>
      <c r="C257" s="46"/>
      <c r="D257" s="46"/>
      <c r="E257" s="47"/>
    </row>
    <row r="258" spans="1:5" ht="15" customHeight="1" x14ac:dyDescent="0.25">
      <c r="A258" s="46"/>
      <c r="B258" s="46"/>
      <c r="C258" s="46"/>
      <c r="D258" s="46"/>
      <c r="E258" s="47"/>
    </row>
    <row r="259" spans="1:5" ht="15" customHeight="1" x14ac:dyDescent="0.25">
      <c r="A259" s="46"/>
      <c r="B259" s="46"/>
      <c r="C259" s="46"/>
      <c r="D259" s="46"/>
      <c r="E259" s="47"/>
    </row>
    <row r="260" spans="1:5" ht="15" customHeight="1" x14ac:dyDescent="0.25">
      <c r="A260" s="46"/>
      <c r="B260" s="46"/>
      <c r="C260" s="46"/>
      <c r="D260" s="46"/>
      <c r="E260" s="47"/>
    </row>
    <row r="261" spans="1:5" ht="15" customHeight="1" x14ac:dyDescent="0.25">
      <c r="A261" s="46"/>
      <c r="B261" s="46"/>
      <c r="C261" s="46"/>
      <c r="D261" s="46"/>
      <c r="E261" s="47"/>
    </row>
    <row r="262" spans="1:5" ht="15" customHeight="1" x14ac:dyDescent="0.25">
      <c r="A262" s="46"/>
      <c r="B262" s="46"/>
      <c r="C262" s="46"/>
      <c r="D262" s="46"/>
      <c r="E262" s="47"/>
    </row>
    <row r="263" spans="1:5" ht="15" customHeight="1" x14ac:dyDescent="0.25">
      <c r="A263" s="46"/>
      <c r="B263" s="46"/>
      <c r="C263" s="46"/>
      <c r="D263" s="46"/>
      <c r="E263" s="47"/>
    </row>
    <row r="264" spans="1:5" ht="15" customHeight="1" x14ac:dyDescent="0.25">
      <c r="A264" s="46"/>
      <c r="B264" s="46"/>
      <c r="C264" s="46"/>
      <c r="D264" s="46"/>
      <c r="E264" s="47"/>
    </row>
    <row r="265" spans="1:5" ht="15" customHeight="1" x14ac:dyDescent="0.25">
      <c r="A265" s="46"/>
      <c r="B265" s="46"/>
      <c r="C265" s="46"/>
      <c r="D265" s="46"/>
      <c r="E265" s="47"/>
    </row>
    <row r="266" spans="1:5" ht="15" customHeight="1" x14ac:dyDescent="0.25">
      <c r="A266" s="46"/>
      <c r="B266" s="46"/>
      <c r="C266" s="46"/>
      <c r="D266" s="46"/>
      <c r="E266" s="47"/>
    </row>
    <row r="267" spans="1:5" ht="15" customHeight="1" x14ac:dyDescent="0.25">
      <c r="A267" s="46"/>
      <c r="B267" s="46"/>
      <c r="C267" s="46"/>
      <c r="D267" s="46"/>
      <c r="E267" s="47"/>
    </row>
    <row r="268" spans="1:5" ht="15" customHeight="1" x14ac:dyDescent="0.25">
      <c r="A268" s="46"/>
      <c r="B268" s="46"/>
      <c r="C268" s="46"/>
      <c r="D268" s="46"/>
      <c r="E268" s="47"/>
    </row>
    <row r="269" spans="1:5" ht="15" customHeight="1" x14ac:dyDescent="0.25">
      <c r="A269" s="46"/>
      <c r="B269" s="46"/>
      <c r="C269" s="46"/>
      <c r="D269" s="46"/>
      <c r="E269" s="47"/>
    </row>
    <row r="270" spans="1:5" ht="15" customHeight="1" x14ac:dyDescent="0.25">
      <c r="A270" s="46"/>
      <c r="B270" s="46"/>
      <c r="C270" s="46"/>
      <c r="D270" s="46"/>
      <c r="E270" s="47"/>
    </row>
    <row r="271" spans="1:5" ht="15" customHeight="1" x14ac:dyDescent="0.25">
      <c r="A271" s="46"/>
      <c r="B271" s="46"/>
      <c r="C271" s="46"/>
      <c r="D271" s="46"/>
      <c r="E271" s="47"/>
    </row>
    <row r="272" spans="1:5" ht="15" customHeight="1" x14ac:dyDescent="0.25">
      <c r="A272" s="46"/>
      <c r="B272" s="46"/>
      <c r="C272" s="46"/>
      <c r="D272" s="46"/>
      <c r="E272" s="47"/>
    </row>
    <row r="273" spans="1:5" ht="15" customHeight="1" x14ac:dyDescent="0.25">
      <c r="A273" s="46"/>
      <c r="B273" s="46"/>
      <c r="C273" s="46"/>
      <c r="D273" s="46"/>
      <c r="E273" s="47"/>
    </row>
    <row r="274" spans="1:5" ht="15" customHeight="1" x14ac:dyDescent="0.25">
      <c r="A274" s="46"/>
      <c r="B274" s="46"/>
      <c r="C274" s="46"/>
      <c r="D274" s="46"/>
      <c r="E274" s="47"/>
    </row>
    <row r="275" spans="1:5" ht="15" customHeight="1" x14ac:dyDescent="0.25">
      <c r="A275" s="46"/>
      <c r="B275" s="46"/>
      <c r="C275" s="46"/>
      <c r="D275" s="46"/>
      <c r="E275" s="47"/>
    </row>
    <row r="276" spans="1:5" ht="15" customHeight="1" x14ac:dyDescent="0.25">
      <c r="A276" s="46"/>
      <c r="B276" s="46"/>
      <c r="C276" s="46"/>
      <c r="D276" s="46"/>
      <c r="E276" s="47"/>
    </row>
    <row r="277" spans="1:5" ht="15" customHeight="1" x14ac:dyDescent="0.25">
      <c r="A277" s="46"/>
      <c r="B277" s="46"/>
      <c r="C277" s="46"/>
      <c r="D277" s="46"/>
      <c r="E277" s="47"/>
    </row>
    <row r="278" spans="1:5" ht="15" customHeight="1" x14ac:dyDescent="0.25">
      <c r="A278" s="46"/>
      <c r="B278" s="46"/>
      <c r="C278" s="46"/>
      <c r="D278" s="46"/>
      <c r="E278" s="47"/>
    </row>
    <row r="279" spans="1:5" ht="15" customHeight="1" x14ac:dyDescent="0.25">
      <c r="A279" s="46"/>
      <c r="B279" s="46"/>
      <c r="C279" s="46"/>
      <c r="D279" s="46"/>
      <c r="E279" s="47"/>
    </row>
    <row r="280" spans="1:5" ht="15" customHeight="1" x14ac:dyDescent="0.25">
      <c r="A280" s="46"/>
      <c r="B280" s="46"/>
      <c r="C280" s="46"/>
      <c r="D280" s="46"/>
      <c r="E280" s="47"/>
    </row>
    <row r="281" spans="1:5" ht="15" customHeight="1" x14ac:dyDescent="0.25">
      <c r="A281" s="46"/>
      <c r="B281" s="46"/>
      <c r="C281" s="46"/>
      <c r="D281" s="46"/>
      <c r="E281" s="47"/>
    </row>
    <row r="282" spans="1:5" ht="15" customHeight="1" x14ac:dyDescent="0.25">
      <c r="A282" s="46"/>
      <c r="B282" s="46"/>
      <c r="C282" s="46"/>
      <c r="D282" s="46"/>
      <c r="E282" s="47"/>
    </row>
    <row r="283" spans="1:5" ht="15" customHeight="1" x14ac:dyDescent="0.25">
      <c r="A283" s="46"/>
      <c r="B283" s="46"/>
      <c r="C283" s="46"/>
      <c r="D283" s="46"/>
      <c r="E283" s="47"/>
    </row>
    <row r="284" spans="1:5" ht="15" customHeight="1" x14ac:dyDescent="0.25">
      <c r="A284" s="46"/>
      <c r="B284" s="46"/>
      <c r="C284" s="46"/>
      <c r="D284" s="46"/>
      <c r="E284" s="47"/>
    </row>
    <row r="285" spans="1:5" ht="15" customHeight="1" x14ac:dyDescent="0.25">
      <c r="A285" s="46"/>
      <c r="B285" s="46"/>
      <c r="C285" s="46"/>
      <c r="D285" s="46"/>
      <c r="E285" s="47"/>
    </row>
    <row r="286" spans="1:5" ht="15" customHeight="1" x14ac:dyDescent="0.25">
      <c r="A286" s="46"/>
      <c r="B286" s="46"/>
      <c r="C286" s="46"/>
      <c r="D286" s="46"/>
      <c r="E286" s="47"/>
    </row>
    <row r="287" spans="1:5" ht="15" customHeight="1" x14ac:dyDescent="0.25">
      <c r="A287" s="46"/>
      <c r="B287" s="46"/>
      <c r="C287" s="46"/>
      <c r="D287" s="46"/>
      <c r="E287" s="47"/>
    </row>
    <row r="288" spans="1:5" ht="15" customHeight="1" x14ac:dyDescent="0.25">
      <c r="A288" s="46"/>
      <c r="B288" s="46"/>
      <c r="C288" s="46"/>
      <c r="D288" s="46"/>
      <c r="E288" s="47"/>
    </row>
    <row r="289" spans="1:5" ht="15" customHeight="1" x14ac:dyDescent="0.25">
      <c r="A289" s="46"/>
      <c r="B289" s="46"/>
      <c r="C289" s="46"/>
      <c r="D289" s="46"/>
      <c r="E289" s="47"/>
    </row>
    <row r="290" spans="1:5" ht="15" customHeight="1" x14ac:dyDescent="0.25">
      <c r="A290" s="46"/>
      <c r="B290" s="46"/>
      <c r="C290" s="46"/>
      <c r="D290" s="46"/>
      <c r="E290" s="47"/>
    </row>
    <row r="291" spans="1:5" ht="15" customHeight="1" x14ac:dyDescent="0.25">
      <c r="A291" s="46"/>
      <c r="B291" s="46"/>
      <c r="C291" s="46"/>
      <c r="D291" s="46"/>
      <c r="E291" s="47"/>
    </row>
    <row r="292" spans="1:5" ht="15" customHeight="1" x14ac:dyDescent="0.25">
      <c r="A292" s="46"/>
      <c r="B292" s="46"/>
      <c r="C292" s="46"/>
      <c r="D292" s="46"/>
      <c r="E292" s="47"/>
    </row>
    <row r="293" spans="1:5" ht="15" customHeight="1" x14ac:dyDescent="0.25">
      <c r="A293" s="46"/>
      <c r="B293" s="46"/>
      <c r="C293" s="46"/>
      <c r="D293" s="46"/>
      <c r="E293" s="47"/>
    </row>
    <row r="294" spans="1:5" ht="15" customHeight="1" x14ac:dyDescent="0.25">
      <c r="A294" s="46"/>
      <c r="B294" s="46"/>
      <c r="C294" s="46"/>
      <c r="D294" s="46"/>
      <c r="E294" s="47"/>
    </row>
    <row r="295" spans="1:5" ht="15" customHeight="1" x14ac:dyDescent="0.25">
      <c r="A295" s="46"/>
      <c r="B295" s="46"/>
      <c r="C295" s="46"/>
      <c r="D295" s="46"/>
      <c r="E295" s="47"/>
    </row>
    <row r="296" spans="1:5" ht="15" customHeight="1" x14ac:dyDescent="0.25">
      <c r="A296" s="46"/>
      <c r="B296" s="46"/>
      <c r="C296" s="46"/>
      <c r="D296" s="46"/>
      <c r="E296" s="47"/>
    </row>
    <row r="297" spans="1:5" ht="15" customHeight="1" x14ac:dyDescent="0.25">
      <c r="A297" s="46"/>
      <c r="B297" s="46"/>
      <c r="C297" s="46"/>
      <c r="D297" s="46"/>
      <c r="E297" s="47"/>
    </row>
    <row r="298" spans="1:5" ht="15" customHeight="1" x14ac:dyDescent="0.25">
      <c r="A298" s="46"/>
      <c r="B298" s="46"/>
      <c r="C298" s="46"/>
      <c r="D298" s="46"/>
      <c r="E298" s="47"/>
    </row>
    <row r="299" spans="1:5" ht="15" customHeight="1" x14ac:dyDescent="0.25">
      <c r="A299" s="46"/>
      <c r="B299" s="46"/>
      <c r="C299" s="46"/>
      <c r="D299" s="46"/>
      <c r="E299" s="47"/>
    </row>
    <row r="300" spans="1:5" ht="15" customHeight="1" x14ac:dyDescent="0.25">
      <c r="A300" s="46"/>
      <c r="B300" s="46"/>
      <c r="C300" s="46"/>
      <c r="D300" s="46"/>
      <c r="E300" s="47"/>
    </row>
    <row r="301" spans="1:5" ht="15" customHeight="1" x14ac:dyDescent="0.25">
      <c r="A301" s="46"/>
      <c r="B301" s="46"/>
      <c r="C301" s="46"/>
      <c r="D301" s="46"/>
      <c r="E301" s="47"/>
    </row>
    <row r="302" spans="1:5" ht="15" customHeight="1" x14ac:dyDescent="0.25">
      <c r="A302" s="46"/>
      <c r="B302" s="46"/>
      <c r="C302" s="46"/>
      <c r="D302" s="46"/>
      <c r="E302" s="47"/>
    </row>
    <row r="303" spans="1:5" ht="15" customHeight="1" x14ac:dyDescent="0.25">
      <c r="A303" s="46"/>
      <c r="B303" s="46"/>
      <c r="C303" s="46"/>
      <c r="D303" s="46"/>
      <c r="E303" s="47"/>
    </row>
    <row r="304" spans="1:5" ht="15" customHeight="1" x14ac:dyDescent="0.25">
      <c r="A304" s="46"/>
      <c r="B304" s="46"/>
      <c r="C304" s="46"/>
      <c r="D304" s="46"/>
      <c r="E304" s="47"/>
    </row>
    <row r="305" spans="1:5" ht="15" customHeight="1" x14ac:dyDescent="0.25">
      <c r="A305" s="46"/>
      <c r="B305" s="46"/>
      <c r="C305" s="46"/>
      <c r="D305" s="46"/>
      <c r="E305" s="47"/>
    </row>
    <row r="306" spans="1:5" ht="15" customHeight="1" x14ac:dyDescent="0.25">
      <c r="A306" s="46"/>
      <c r="B306" s="46"/>
      <c r="C306" s="46"/>
      <c r="D306" s="46"/>
      <c r="E306" s="47"/>
    </row>
    <row r="307" spans="1:5" ht="15" customHeight="1" x14ac:dyDescent="0.25">
      <c r="A307" s="46"/>
      <c r="B307" s="46"/>
      <c r="C307" s="46"/>
      <c r="D307" s="46"/>
      <c r="E307" s="47"/>
    </row>
    <row r="308" spans="1:5" ht="15" customHeight="1" x14ac:dyDescent="0.25">
      <c r="A308" s="46"/>
      <c r="B308" s="46"/>
      <c r="C308" s="46"/>
      <c r="D308" s="46"/>
      <c r="E308" s="47"/>
    </row>
    <row r="309" spans="1:5" ht="15" customHeight="1" x14ac:dyDescent="0.25">
      <c r="A309" s="46"/>
      <c r="B309" s="46"/>
      <c r="C309" s="46"/>
      <c r="D309" s="46"/>
      <c r="E309" s="47"/>
    </row>
    <row r="310" spans="1:5" ht="15" customHeight="1" x14ac:dyDescent="0.25">
      <c r="A310" s="46"/>
      <c r="B310" s="46"/>
      <c r="C310" s="46"/>
      <c r="D310" s="46"/>
      <c r="E310" s="47"/>
    </row>
    <row r="311" spans="1:5" ht="15" customHeight="1" x14ac:dyDescent="0.25">
      <c r="A311" s="46"/>
      <c r="B311" s="46"/>
      <c r="C311" s="46"/>
      <c r="D311" s="46"/>
      <c r="E311" s="47"/>
    </row>
    <row r="312" spans="1:5" ht="15" customHeight="1" x14ac:dyDescent="0.25">
      <c r="A312" s="46"/>
      <c r="B312" s="46"/>
      <c r="C312" s="46"/>
      <c r="D312" s="46"/>
      <c r="E312" s="47"/>
    </row>
    <row r="313" spans="1:5" ht="15" customHeight="1" x14ac:dyDescent="0.25">
      <c r="A313" s="46"/>
      <c r="B313" s="46"/>
      <c r="C313" s="46"/>
      <c r="D313" s="46"/>
      <c r="E313" s="47"/>
    </row>
    <row r="314" spans="1:5" ht="15" customHeight="1" x14ac:dyDescent="0.25">
      <c r="A314" s="46"/>
      <c r="B314" s="46"/>
      <c r="C314" s="46"/>
      <c r="D314" s="46"/>
      <c r="E314" s="47"/>
    </row>
    <row r="315" spans="1:5" ht="15" customHeight="1" x14ac:dyDescent="0.25">
      <c r="A315" s="46"/>
      <c r="B315" s="46"/>
      <c r="C315" s="46"/>
      <c r="D315" s="46"/>
      <c r="E315" s="47"/>
    </row>
    <row r="316" spans="1:5" ht="15" customHeight="1" x14ac:dyDescent="0.25">
      <c r="A316" s="46"/>
      <c r="B316" s="46"/>
      <c r="C316" s="46"/>
      <c r="D316" s="46"/>
      <c r="E316" s="47"/>
    </row>
    <row r="317" spans="1:5" ht="15" customHeight="1" x14ac:dyDescent="0.25">
      <c r="A317" s="46"/>
      <c r="B317" s="46"/>
      <c r="C317" s="46"/>
      <c r="D317" s="46"/>
      <c r="E317" s="47"/>
    </row>
    <row r="318" spans="1:5" ht="15" customHeight="1" x14ac:dyDescent="0.25">
      <c r="A318" s="46"/>
      <c r="B318" s="46"/>
      <c r="C318" s="46"/>
      <c r="D318" s="46"/>
      <c r="E318" s="47"/>
    </row>
    <row r="319" spans="1:5" ht="15" customHeight="1" x14ac:dyDescent="0.25">
      <c r="A319" s="46"/>
      <c r="B319" s="46"/>
      <c r="C319" s="46"/>
      <c r="D319" s="46"/>
      <c r="E319" s="47"/>
    </row>
    <row r="320" spans="1:5" ht="15" customHeight="1" x14ac:dyDescent="0.25">
      <c r="A320" s="46"/>
      <c r="B320" s="46"/>
      <c r="C320" s="46"/>
      <c r="D320" s="46"/>
      <c r="E320" s="47"/>
    </row>
    <row r="321" spans="1:5" ht="15" customHeight="1" x14ac:dyDescent="0.25">
      <c r="A321" s="46"/>
      <c r="B321" s="46"/>
      <c r="C321" s="46"/>
      <c r="D321" s="46"/>
      <c r="E321" s="47"/>
    </row>
    <row r="322" spans="1:5" ht="15" customHeight="1" x14ac:dyDescent="0.25">
      <c r="A322" s="46"/>
      <c r="B322" s="46"/>
      <c r="C322" s="46"/>
      <c r="D322" s="46"/>
      <c r="E322" s="47"/>
    </row>
    <row r="323" spans="1:5" ht="15" customHeight="1" x14ac:dyDescent="0.25">
      <c r="A323" s="46"/>
      <c r="B323" s="46"/>
      <c r="C323" s="46"/>
      <c r="D323" s="46"/>
      <c r="E323" s="47"/>
    </row>
    <row r="324" spans="1:5" ht="15" customHeight="1" x14ac:dyDescent="0.25">
      <c r="A324" s="46"/>
      <c r="B324" s="46"/>
      <c r="C324" s="46"/>
      <c r="D324" s="46"/>
      <c r="E324" s="47"/>
    </row>
    <row r="325" spans="1:5" ht="15" customHeight="1" x14ac:dyDescent="0.25">
      <c r="A325" s="46"/>
      <c r="B325" s="46"/>
      <c r="C325" s="46"/>
      <c r="D325" s="46"/>
      <c r="E325" s="47"/>
    </row>
    <row r="326" spans="1:5" ht="15" customHeight="1" x14ac:dyDescent="0.25">
      <c r="A326" s="46"/>
      <c r="B326" s="46"/>
      <c r="C326" s="46"/>
      <c r="D326" s="46"/>
      <c r="E326" s="47"/>
    </row>
    <row r="327" spans="1:5" ht="15" customHeight="1" x14ac:dyDescent="0.25">
      <c r="A327" s="46"/>
      <c r="B327" s="46"/>
      <c r="C327" s="46"/>
      <c r="D327" s="46"/>
      <c r="E327" s="47"/>
    </row>
    <row r="328" spans="1:5" ht="15" customHeight="1" x14ac:dyDescent="0.25">
      <c r="A328" s="46"/>
      <c r="B328" s="46"/>
      <c r="C328" s="46"/>
      <c r="D328" s="46"/>
      <c r="E328" s="47"/>
    </row>
    <row r="329" spans="1:5" ht="15" customHeight="1" x14ac:dyDescent="0.25">
      <c r="A329" s="46"/>
      <c r="B329" s="46"/>
      <c r="C329" s="46"/>
      <c r="D329" s="46"/>
      <c r="E329" s="47"/>
    </row>
    <row r="330" spans="1:5" ht="15" customHeight="1" x14ac:dyDescent="0.25">
      <c r="A330" s="46"/>
      <c r="B330" s="46"/>
      <c r="C330" s="46"/>
      <c r="D330" s="46"/>
      <c r="E330" s="47"/>
    </row>
    <row r="331" spans="1:5" ht="15" customHeight="1" x14ac:dyDescent="0.25">
      <c r="A331" s="46"/>
      <c r="B331" s="46"/>
      <c r="C331" s="46"/>
      <c r="D331" s="46"/>
      <c r="E331" s="47"/>
    </row>
    <row r="332" spans="1:5" ht="15" customHeight="1" x14ac:dyDescent="0.25">
      <c r="A332" s="46"/>
      <c r="B332" s="46"/>
      <c r="C332" s="46"/>
      <c r="D332" s="46"/>
      <c r="E332" s="47"/>
    </row>
    <row r="333" spans="1:5" ht="15" customHeight="1" x14ac:dyDescent="0.25">
      <c r="A333" s="46"/>
      <c r="B333" s="46"/>
      <c r="C333" s="46"/>
      <c r="D333" s="46"/>
      <c r="E333" s="47"/>
    </row>
    <row r="334" spans="1:5" ht="15" customHeight="1" x14ac:dyDescent="0.25">
      <c r="A334" s="46"/>
      <c r="B334" s="46"/>
      <c r="C334" s="46"/>
      <c r="D334" s="46"/>
      <c r="E334" s="47"/>
    </row>
    <row r="335" spans="1:5" ht="15" customHeight="1" x14ac:dyDescent="0.25">
      <c r="A335" s="46"/>
      <c r="B335" s="46"/>
      <c r="C335" s="46"/>
      <c r="D335" s="46"/>
      <c r="E335" s="47"/>
    </row>
    <row r="336" spans="1:5" ht="15" customHeight="1" x14ac:dyDescent="0.25">
      <c r="A336" s="46"/>
      <c r="B336" s="46"/>
      <c r="C336" s="46"/>
      <c r="D336" s="46"/>
      <c r="E336" s="47"/>
    </row>
    <row r="337" spans="1:5" ht="15" customHeight="1" x14ac:dyDescent="0.25">
      <c r="A337" s="46"/>
      <c r="B337" s="46"/>
      <c r="C337" s="46"/>
      <c r="D337" s="46"/>
      <c r="E337" s="47"/>
    </row>
    <row r="338" spans="1:5" ht="15" customHeight="1" x14ac:dyDescent="0.25">
      <c r="A338" s="46"/>
      <c r="B338" s="46"/>
      <c r="C338" s="46"/>
      <c r="D338" s="46"/>
      <c r="E338" s="47"/>
    </row>
    <row r="339" spans="1:5" ht="15" customHeight="1" x14ac:dyDescent="0.25">
      <c r="A339" s="46"/>
      <c r="B339" s="46"/>
      <c r="C339" s="46"/>
      <c r="D339" s="46"/>
      <c r="E339" s="47"/>
    </row>
    <row r="340" spans="1:5" ht="15" customHeight="1" x14ac:dyDescent="0.25">
      <c r="A340" s="46"/>
      <c r="B340" s="46"/>
      <c r="C340" s="46"/>
      <c r="D340" s="46"/>
      <c r="E340" s="47"/>
    </row>
    <row r="341" spans="1:5" ht="15" customHeight="1" x14ac:dyDescent="0.25">
      <c r="A341" s="46"/>
      <c r="B341" s="46"/>
      <c r="C341" s="46"/>
      <c r="D341" s="46"/>
      <c r="E341" s="47"/>
    </row>
    <row r="342" spans="1:5" ht="15" customHeight="1" x14ac:dyDescent="0.25">
      <c r="A342" s="46"/>
      <c r="B342" s="46"/>
      <c r="C342" s="46"/>
      <c r="D342" s="46"/>
      <c r="E342" s="47"/>
    </row>
    <row r="343" spans="1:5" ht="15" customHeight="1" x14ac:dyDescent="0.25">
      <c r="A343" s="46"/>
      <c r="B343" s="46"/>
      <c r="C343" s="46"/>
      <c r="D343" s="46"/>
      <c r="E343" s="47"/>
    </row>
    <row r="344" spans="1:5" ht="15" customHeight="1" x14ac:dyDescent="0.25">
      <c r="A344" s="46"/>
      <c r="B344" s="46"/>
      <c r="C344" s="46"/>
      <c r="D344" s="46"/>
      <c r="E344" s="47"/>
    </row>
    <row r="345" spans="1:5" ht="15" customHeight="1" x14ac:dyDescent="0.25">
      <c r="A345" s="46"/>
      <c r="B345" s="46"/>
      <c r="C345" s="46"/>
      <c r="D345" s="46"/>
      <c r="E345" s="47"/>
    </row>
    <row r="346" spans="1:5" ht="15" customHeight="1" x14ac:dyDescent="0.25">
      <c r="A346" s="46"/>
      <c r="B346" s="46"/>
      <c r="C346" s="46"/>
      <c r="D346" s="46"/>
      <c r="E346" s="47"/>
    </row>
    <row r="347" spans="1:5" ht="15" customHeight="1" x14ac:dyDescent="0.25">
      <c r="A347" s="46"/>
      <c r="B347" s="46"/>
      <c r="C347" s="46"/>
      <c r="D347" s="46"/>
      <c r="E347" s="47"/>
    </row>
    <row r="348" spans="1:5" ht="15" customHeight="1" x14ac:dyDescent="0.25">
      <c r="A348" s="46"/>
      <c r="B348" s="46"/>
      <c r="C348" s="46"/>
      <c r="D348" s="46"/>
      <c r="E348" s="47"/>
    </row>
    <row r="349" spans="1:5" ht="15" customHeight="1" x14ac:dyDescent="0.25">
      <c r="A349" s="46"/>
      <c r="B349" s="46"/>
      <c r="C349" s="46"/>
      <c r="D349" s="46"/>
      <c r="E349" s="47"/>
    </row>
    <row r="350" spans="1:5" ht="15" customHeight="1" x14ac:dyDescent="0.25">
      <c r="A350" s="46"/>
      <c r="B350" s="46"/>
      <c r="C350" s="46"/>
      <c r="D350" s="46"/>
      <c r="E350" s="47"/>
    </row>
    <row r="351" spans="1:5" ht="15" customHeight="1" x14ac:dyDescent="0.25">
      <c r="A351" s="46"/>
      <c r="B351" s="46"/>
      <c r="C351" s="46"/>
      <c r="D351" s="46"/>
      <c r="E351" s="47"/>
    </row>
    <row r="352" spans="1:5" ht="15" customHeight="1" x14ac:dyDescent="0.25">
      <c r="A352" s="46"/>
      <c r="B352" s="46"/>
      <c r="C352" s="46"/>
      <c r="D352" s="46"/>
      <c r="E352" s="47"/>
    </row>
    <row r="353" spans="1:5" ht="15" customHeight="1" x14ac:dyDescent="0.25">
      <c r="A353" s="46"/>
      <c r="B353" s="46"/>
      <c r="C353" s="46"/>
      <c r="D353" s="46"/>
      <c r="E353" s="47"/>
    </row>
    <row r="354" spans="1:5" ht="15" customHeight="1" x14ac:dyDescent="0.25">
      <c r="A354" s="46"/>
      <c r="B354" s="46"/>
      <c r="C354" s="46"/>
      <c r="D354" s="46"/>
      <c r="E354" s="47"/>
    </row>
    <row r="355" spans="1:5" ht="15" customHeight="1" x14ac:dyDescent="0.25">
      <c r="A355" s="46"/>
      <c r="B355" s="46"/>
      <c r="C355" s="46"/>
      <c r="D355" s="46"/>
      <c r="E355" s="47"/>
    </row>
    <row r="356" spans="1:5" ht="15" customHeight="1" x14ac:dyDescent="0.25">
      <c r="A356" s="46"/>
      <c r="B356" s="46"/>
      <c r="C356" s="46"/>
      <c r="D356" s="46"/>
      <c r="E356" s="47"/>
    </row>
    <row r="357" spans="1:5" ht="15" customHeight="1" x14ac:dyDescent="0.25">
      <c r="A357" s="46"/>
      <c r="B357" s="46"/>
      <c r="C357" s="46"/>
      <c r="D357" s="46"/>
      <c r="E357" s="47"/>
    </row>
    <row r="358" spans="1:5" ht="15" customHeight="1" x14ac:dyDescent="0.25">
      <c r="A358" s="46"/>
      <c r="B358" s="46"/>
      <c r="C358" s="46"/>
      <c r="D358" s="46"/>
      <c r="E358" s="47"/>
    </row>
    <row r="359" spans="1:5" ht="15" customHeight="1" x14ac:dyDescent="0.25">
      <c r="A359" s="46"/>
      <c r="B359" s="46"/>
      <c r="C359" s="46"/>
      <c r="D359" s="46"/>
      <c r="E359" s="47"/>
    </row>
    <row r="360" spans="1:5" ht="15" customHeight="1" x14ac:dyDescent="0.25">
      <c r="A360" s="46"/>
      <c r="B360" s="46"/>
      <c r="C360" s="46"/>
      <c r="D360" s="46"/>
      <c r="E360" s="47"/>
    </row>
    <row r="361" spans="1:5" ht="15" customHeight="1" x14ac:dyDescent="0.25">
      <c r="A361" s="46"/>
      <c r="B361" s="46"/>
      <c r="C361" s="46"/>
      <c r="D361" s="46"/>
      <c r="E361" s="47"/>
    </row>
    <row r="362" spans="1:5" ht="15" customHeight="1" x14ac:dyDescent="0.25">
      <c r="A362" s="46"/>
      <c r="B362" s="46"/>
      <c r="C362" s="46"/>
      <c r="D362" s="46"/>
      <c r="E362" s="47"/>
    </row>
    <row r="363" spans="1:5" ht="15" customHeight="1" x14ac:dyDescent="0.25">
      <c r="A363" s="46"/>
      <c r="B363" s="46"/>
      <c r="C363" s="46"/>
      <c r="D363" s="46"/>
      <c r="E363" s="47"/>
    </row>
    <row r="364" spans="1:5" ht="15" customHeight="1" x14ac:dyDescent="0.25">
      <c r="A364" s="46"/>
      <c r="B364" s="46"/>
      <c r="C364" s="46"/>
      <c r="D364" s="46"/>
      <c r="E364" s="47"/>
    </row>
    <row r="365" spans="1:5" ht="15" customHeight="1" x14ac:dyDescent="0.25">
      <c r="A365" s="46"/>
      <c r="B365" s="46"/>
      <c r="C365" s="46"/>
      <c r="D365" s="46"/>
      <c r="E365" s="47"/>
    </row>
    <row r="366" spans="1:5" ht="15" customHeight="1" x14ac:dyDescent="0.25">
      <c r="A366" s="46"/>
      <c r="B366" s="46"/>
      <c r="C366" s="46"/>
      <c r="D366" s="46"/>
      <c r="E366" s="47"/>
    </row>
    <row r="367" spans="1:5" ht="15" customHeight="1" x14ac:dyDescent="0.25">
      <c r="A367" s="46"/>
      <c r="B367" s="46"/>
      <c r="C367" s="46"/>
      <c r="D367" s="46"/>
      <c r="E367" s="47"/>
    </row>
    <row r="368" spans="1:5" ht="15" customHeight="1" x14ac:dyDescent="0.25">
      <c r="A368" s="46"/>
      <c r="B368" s="46"/>
      <c r="C368" s="46"/>
      <c r="D368" s="46"/>
      <c r="E368" s="47"/>
    </row>
    <row r="369" spans="1:5" ht="15" customHeight="1" x14ac:dyDescent="0.25">
      <c r="A369" s="46"/>
      <c r="B369" s="46"/>
      <c r="C369" s="46"/>
      <c r="D369" s="46"/>
      <c r="E369" s="47"/>
    </row>
    <row r="370" spans="1:5" ht="15" customHeight="1" x14ac:dyDescent="0.25">
      <c r="A370" s="46"/>
      <c r="B370" s="46"/>
      <c r="C370" s="46"/>
      <c r="D370" s="46"/>
      <c r="E370" s="47"/>
    </row>
    <row r="371" spans="1:5" ht="15" customHeight="1" x14ac:dyDescent="0.25">
      <c r="A371" s="46"/>
      <c r="B371" s="46"/>
      <c r="C371" s="46"/>
      <c r="D371" s="46"/>
      <c r="E371" s="47"/>
    </row>
    <row r="372" spans="1:5" ht="15" customHeight="1" x14ac:dyDescent="0.25">
      <c r="A372" s="46"/>
      <c r="B372" s="46"/>
      <c r="C372" s="46"/>
      <c r="D372" s="46"/>
      <c r="E372" s="47"/>
    </row>
    <row r="373" spans="1:5" ht="15" customHeight="1" x14ac:dyDescent="0.25">
      <c r="A373" s="46"/>
      <c r="B373" s="46"/>
      <c r="C373" s="46"/>
      <c r="D373" s="46"/>
      <c r="E373" s="47"/>
    </row>
    <row r="374" spans="1:5" ht="15" customHeight="1" x14ac:dyDescent="0.25">
      <c r="A374" s="46"/>
      <c r="B374" s="46"/>
      <c r="C374" s="46"/>
      <c r="D374" s="46"/>
      <c r="E374" s="47"/>
    </row>
    <row r="375" spans="1:5" ht="15" customHeight="1" x14ac:dyDescent="0.25">
      <c r="A375" s="46"/>
      <c r="B375" s="46"/>
      <c r="C375" s="46"/>
      <c r="D375" s="46"/>
      <c r="E375" s="47"/>
    </row>
    <row r="376" spans="1:5" ht="15" customHeight="1" x14ac:dyDescent="0.25">
      <c r="A376" s="46"/>
      <c r="B376" s="46"/>
      <c r="C376" s="46"/>
      <c r="D376" s="46"/>
      <c r="E376" s="47"/>
    </row>
    <row r="377" spans="1:5" ht="15" customHeight="1" x14ac:dyDescent="0.25">
      <c r="A377" s="46"/>
      <c r="B377" s="46"/>
      <c r="C377" s="46"/>
      <c r="D377" s="46"/>
      <c r="E377" s="47"/>
    </row>
    <row r="378" spans="1:5" ht="15" customHeight="1" x14ac:dyDescent="0.25">
      <c r="A378" s="46"/>
      <c r="B378" s="46"/>
      <c r="C378" s="46"/>
      <c r="D378" s="46"/>
      <c r="E378" s="47"/>
    </row>
    <row r="379" spans="1:5" ht="15" customHeight="1" x14ac:dyDescent="0.25">
      <c r="A379" s="46"/>
      <c r="B379" s="46"/>
      <c r="C379" s="46"/>
      <c r="D379" s="46"/>
      <c r="E379" s="47"/>
    </row>
    <row r="380" spans="1:5" ht="15" customHeight="1" x14ac:dyDescent="0.25">
      <c r="A380" s="46"/>
      <c r="B380" s="46"/>
      <c r="C380" s="46"/>
      <c r="D380" s="46"/>
      <c r="E380" s="47"/>
    </row>
    <row r="381" spans="1:5" ht="15" customHeight="1" x14ac:dyDescent="0.25">
      <c r="A381" s="46"/>
      <c r="B381" s="46"/>
      <c r="C381" s="46"/>
      <c r="D381" s="46"/>
      <c r="E381" s="47"/>
    </row>
    <row r="382" spans="1:5" ht="15" customHeight="1" x14ac:dyDescent="0.25">
      <c r="A382" s="46"/>
      <c r="B382" s="46"/>
      <c r="C382" s="46"/>
      <c r="D382" s="46"/>
      <c r="E382" s="47"/>
    </row>
    <row r="383" spans="1:5" ht="15" customHeight="1" x14ac:dyDescent="0.25">
      <c r="A383" s="46"/>
      <c r="B383" s="46"/>
      <c r="C383" s="46"/>
      <c r="D383" s="46"/>
      <c r="E383" s="47"/>
    </row>
    <row r="384" spans="1:5" ht="15" customHeight="1" x14ac:dyDescent="0.25">
      <c r="A384" s="46"/>
      <c r="B384" s="46"/>
      <c r="C384" s="46"/>
      <c r="D384" s="46"/>
      <c r="E384" s="47"/>
    </row>
    <row r="385" spans="1:5" ht="15" customHeight="1" x14ac:dyDescent="0.25">
      <c r="A385" s="46"/>
      <c r="B385" s="46"/>
      <c r="C385" s="46"/>
      <c r="D385" s="46"/>
      <c r="E385" s="47"/>
    </row>
    <row r="386" spans="1:5" ht="15" customHeight="1" x14ac:dyDescent="0.25">
      <c r="A386" s="46"/>
      <c r="B386" s="46"/>
      <c r="C386" s="46"/>
      <c r="D386" s="46"/>
      <c r="E386" s="47"/>
    </row>
    <row r="387" spans="1:5" ht="15" customHeight="1" x14ac:dyDescent="0.25">
      <c r="A387" s="46"/>
      <c r="B387" s="46"/>
      <c r="C387" s="46"/>
      <c r="D387" s="46"/>
      <c r="E387" s="47"/>
    </row>
    <row r="388" spans="1:5" ht="15" customHeight="1" x14ac:dyDescent="0.25">
      <c r="A388" s="46"/>
      <c r="B388" s="46"/>
      <c r="C388" s="46"/>
      <c r="D388" s="46"/>
      <c r="E388" s="47"/>
    </row>
    <row r="389" spans="1:5" ht="15" customHeight="1" x14ac:dyDescent="0.25">
      <c r="A389" s="46"/>
      <c r="B389" s="46"/>
      <c r="C389" s="46"/>
      <c r="D389" s="46"/>
      <c r="E389" s="47"/>
    </row>
    <row r="390" spans="1:5" ht="15" customHeight="1" x14ac:dyDescent="0.25">
      <c r="A390" s="46"/>
      <c r="B390" s="46"/>
      <c r="C390" s="46"/>
      <c r="D390" s="46"/>
      <c r="E390" s="47"/>
    </row>
    <row r="391" spans="1:5" ht="15" customHeight="1" x14ac:dyDescent="0.25">
      <c r="A391" s="46"/>
      <c r="B391" s="46"/>
      <c r="C391" s="46"/>
      <c r="D391" s="46"/>
      <c r="E391" s="47"/>
    </row>
    <row r="392" spans="1:5" ht="15" customHeight="1" x14ac:dyDescent="0.25">
      <c r="A392" s="46"/>
      <c r="B392" s="46"/>
      <c r="C392" s="46"/>
      <c r="D392" s="46"/>
      <c r="E392" s="47"/>
    </row>
    <row r="393" spans="1:5" ht="15" customHeight="1" x14ac:dyDescent="0.25">
      <c r="A393" s="46"/>
      <c r="B393" s="46"/>
      <c r="C393" s="46"/>
      <c r="D393" s="46"/>
      <c r="E393" s="47"/>
    </row>
    <row r="394" spans="1:5" ht="15" customHeight="1" x14ac:dyDescent="0.25">
      <c r="A394" s="46"/>
      <c r="B394" s="46"/>
      <c r="C394" s="46"/>
      <c r="D394" s="46"/>
      <c r="E394" s="47"/>
    </row>
    <row r="395" spans="1:5" ht="15" customHeight="1" x14ac:dyDescent="0.25">
      <c r="A395" s="46"/>
      <c r="B395" s="46"/>
      <c r="C395" s="46"/>
      <c r="D395" s="46"/>
      <c r="E395" s="47"/>
    </row>
    <row r="396" spans="1:5" ht="15" customHeight="1" x14ac:dyDescent="0.25">
      <c r="A396" s="46"/>
      <c r="B396" s="46"/>
      <c r="C396" s="46"/>
      <c r="D396" s="46"/>
      <c r="E396" s="47"/>
    </row>
    <row r="397" spans="1:5" ht="15" customHeight="1" x14ac:dyDescent="0.25">
      <c r="A397" s="46"/>
      <c r="B397" s="46"/>
      <c r="C397" s="46"/>
      <c r="D397" s="46"/>
      <c r="E397" s="47"/>
    </row>
    <row r="398" spans="1:5" ht="15" customHeight="1" x14ac:dyDescent="0.25">
      <c r="A398" s="46"/>
      <c r="B398" s="46"/>
      <c r="C398" s="46"/>
      <c r="D398" s="46"/>
      <c r="E398" s="47"/>
    </row>
    <row r="399" spans="1:5" ht="15" customHeight="1" x14ac:dyDescent="0.25">
      <c r="A399" s="46"/>
      <c r="B399" s="46"/>
      <c r="C399" s="46"/>
      <c r="D399" s="46"/>
      <c r="E399" s="47"/>
    </row>
    <row r="400" spans="1:5" ht="15" customHeight="1" x14ac:dyDescent="0.25">
      <c r="A400" s="46"/>
      <c r="B400" s="46"/>
      <c r="C400" s="46"/>
      <c r="D400" s="46"/>
      <c r="E400" s="47"/>
    </row>
    <row r="401" spans="1:5" ht="15" customHeight="1" x14ac:dyDescent="0.25">
      <c r="A401" s="46"/>
      <c r="B401" s="46"/>
      <c r="C401" s="46"/>
      <c r="D401" s="46"/>
      <c r="E401" s="47"/>
    </row>
    <row r="402" spans="1:5" ht="15" customHeight="1" x14ac:dyDescent="0.25">
      <c r="A402" s="46"/>
      <c r="B402" s="46"/>
      <c r="C402" s="46"/>
      <c r="D402" s="46"/>
      <c r="E402" s="47"/>
    </row>
    <row r="403" spans="1:5" ht="15" customHeight="1" x14ac:dyDescent="0.25">
      <c r="A403" s="46"/>
      <c r="B403" s="46"/>
      <c r="C403" s="46"/>
      <c r="D403" s="46"/>
      <c r="E403" s="47"/>
    </row>
    <row r="404" spans="1:5" ht="15" customHeight="1" x14ac:dyDescent="0.25">
      <c r="A404" s="46"/>
      <c r="B404" s="46"/>
      <c r="C404" s="46"/>
      <c r="D404" s="46"/>
      <c r="E404" s="47"/>
    </row>
    <row r="405" spans="1:5" ht="15" customHeight="1" x14ac:dyDescent="0.25">
      <c r="A405" s="46"/>
      <c r="B405" s="46"/>
      <c r="C405" s="46"/>
      <c r="D405" s="46"/>
      <c r="E405" s="47"/>
    </row>
    <row r="406" spans="1:5" ht="15" customHeight="1" x14ac:dyDescent="0.25">
      <c r="A406" s="46"/>
      <c r="B406" s="46"/>
      <c r="C406" s="46"/>
      <c r="D406" s="46"/>
      <c r="E406" s="47"/>
    </row>
    <row r="407" spans="1:5" ht="15" customHeight="1" x14ac:dyDescent="0.25">
      <c r="A407" s="46"/>
      <c r="B407" s="46"/>
      <c r="C407" s="46"/>
      <c r="D407" s="46"/>
      <c r="E407" s="47"/>
    </row>
    <row r="408" spans="1:5" ht="15" customHeight="1" x14ac:dyDescent="0.25">
      <c r="A408" s="46"/>
      <c r="B408" s="46"/>
      <c r="C408" s="46"/>
      <c r="D408" s="46"/>
      <c r="E408" s="47"/>
    </row>
    <row r="409" spans="1:5" ht="15" customHeight="1" x14ac:dyDescent="0.25">
      <c r="A409" s="46"/>
      <c r="B409" s="46"/>
      <c r="C409" s="46"/>
      <c r="D409" s="46"/>
      <c r="E409" s="47"/>
    </row>
    <row r="410" spans="1:5" ht="15" customHeight="1" x14ac:dyDescent="0.25">
      <c r="A410" s="46"/>
      <c r="B410" s="46"/>
      <c r="C410" s="46"/>
      <c r="D410" s="46"/>
      <c r="E410" s="47"/>
    </row>
    <row r="411" spans="1:5" ht="15" customHeight="1" x14ac:dyDescent="0.25">
      <c r="A411" s="46"/>
      <c r="B411" s="46"/>
      <c r="C411" s="46"/>
      <c r="D411" s="46"/>
      <c r="E411" s="47"/>
    </row>
    <row r="412" spans="1:5" ht="15" customHeight="1" x14ac:dyDescent="0.25">
      <c r="A412" s="46"/>
      <c r="B412" s="46"/>
      <c r="C412" s="46"/>
      <c r="D412" s="46"/>
      <c r="E412" s="47"/>
    </row>
    <row r="413" spans="1:5" ht="15" customHeight="1" x14ac:dyDescent="0.25">
      <c r="A413" s="46"/>
      <c r="B413" s="46"/>
      <c r="C413" s="46"/>
      <c r="D413" s="46"/>
      <c r="E413" s="47"/>
    </row>
    <row r="414" spans="1:5" ht="15" customHeight="1" x14ac:dyDescent="0.25">
      <c r="A414" s="46"/>
      <c r="B414" s="46"/>
      <c r="C414" s="46"/>
      <c r="D414" s="46"/>
      <c r="E414" s="47"/>
    </row>
    <row r="415" spans="1:5" ht="15" customHeight="1" x14ac:dyDescent="0.25">
      <c r="A415" s="46"/>
      <c r="B415" s="46"/>
      <c r="C415" s="46"/>
      <c r="D415" s="46"/>
      <c r="E415" s="47"/>
    </row>
    <row r="416" spans="1:5" ht="15" customHeight="1" x14ac:dyDescent="0.25">
      <c r="A416" s="46"/>
      <c r="B416" s="46"/>
      <c r="C416" s="46"/>
      <c r="D416" s="46"/>
      <c r="E416" s="47"/>
    </row>
    <row r="417" spans="1:5" ht="15" customHeight="1" x14ac:dyDescent="0.25">
      <c r="A417" s="46"/>
      <c r="B417" s="46"/>
      <c r="C417" s="46"/>
      <c r="D417" s="46"/>
      <c r="E417" s="47"/>
    </row>
    <row r="418" spans="1:5" ht="15" customHeight="1" x14ac:dyDescent="0.25">
      <c r="A418" s="46"/>
      <c r="B418" s="46"/>
      <c r="C418" s="46"/>
      <c r="D418" s="46"/>
      <c r="E418" s="47"/>
    </row>
    <row r="419" spans="1:5" ht="15" customHeight="1" x14ac:dyDescent="0.25">
      <c r="A419" s="46"/>
      <c r="B419" s="46"/>
      <c r="C419" s="46"/>
      <c r="D419" s="46"/>
      <c r="E419" s="47"/>
    </row>
    <row r="420" spans="1:5" ht="15" customHeight="1" x14ac:dyDescent="0.25">
      <c r="A420" s="46"/>
      <c r="B420" s="46"/>
      <c r="C420" s="46"/>
      <c r="D420" s="46"/>
      <c r="E420" s="47"/>
    </row>
    <row r="421" spans="1:5" ht="15" customHeight="1" x14ac:dyDescent="0.25">
      <c r="A421" s="46"/>
      <c r="B421" s="46"/>
      <c r="C421" s="46"/>
      <c r="D421" s="46"/>
      <c r="E421" s="47"/>
    </row>
    <row r="422" spans="1:5" ht="15" customHeight="1" x14ac:dyDescent="0.25">
      <c r="A422" s="46"/>
      <c r="B422" s="46"/>
      <c r="C422" s="46"/>
      <c r="D422" s="46"/>
      <c r="E422" s="47"/>
    </row>
    <row r="423" spans="1:5" ht="15" customHeight="1" x14ac:dyDescent="0.25">
      <c r="A423" s="46"/>
      <c r="B423" s="46"/>
      <c r="C423" s="46"/>
      <c r="D423" s="46"/>
      <c r="E423" s="47"/>
    </row>
    <row r="424" spans="1:5" ht="15" customHeight="1" x14ac:dyDescent="0.25">
      <c r="A424" s="46"/>
      <c r="B424" s="46"/>
      <c r="C424" s="46"/>
      <c r="D424" s="46"/>
      <c r="E424" s="47"/>
    </row>
    <row r="425" spans="1:5" ht="15" customHeight="1" x14ac:dyDescent="0.25">
      <c r="A425" s="46"/>
      <c r="B425" s="46"/>
      <c r="C425" s="46"/>
      <c r="D425" s="46"/>
      <c r="E425" s="47"/>
    </row>
    <row r="426" spans="1:5" ht="15" customHeight="1" x14ac:dyDescent="0.25">
      <c r="A426" s="46"/>
      <c r="B426" s="46"/>
      <c r="C426" s="46"/>
      <c r="D426" s="46"/>
      <c r="E426" s="47"/>
    </row>
    <row r="427" spans="1:5" ht="15" customHeight="1" x14ac:dyDescent="0.25">
      <c r="A427" s="46"/>
      <c r="B427" s="46"/>
      <c r="C427" s="46"/>
      <c r="D427" s="46"/>
      <c r="E427" s="47"/>
    </row>
    <row r="428" spans="1:5" ht="15" customHeight="1" x14ac:dyDescent="0.25">
      <c r="A428" s="46"/>
      <c r="B428" s="46"/>
      <c r="C428" s="46"/>
      <c r="D428" s="46"/>
      <c r="E428" s="47"/>
    </row>
    <row r="429" spans="1:5" ht="15" customHeight="1" x14ac:dyDescent="0.25">
      <c r="A429" s="46"/>
      <c r="B429" s="46"/>
      <c r="C429" s="46"/>
      <c r="D429" s="46"/>
      <c r="E429" s="47"/>
    </row>
    <row r="430" spans="1:5" ht="15" customHeight="1" x14ac:dyDescent="0.25">
      <c r="A430" s="46"/>
      <c r="B430" s="46"/>
      <c r="C430" s="46"/>
      <c r="D430" s="46"/>
      <c r="E430" s="47"/>
    </row>
    <row r="431" spans="1:5" ht="15" customHeight="1" x14ac:dyDescent="0.25">
      <c r="A431" s="46"/>
      <c r="B431" s="46"/>
      <c r="C431" s="46"/>
      <c r="D431" s="46"/>
      <c r="E431" s="47"/>
    </row>
    <row r="432" spans="1:5" ht="15" customHeight="1" x14ac:dyDescent="0.25">
      <c r="A432" s="46"/>
      <c r="B432" s="46"/>
      <c r="C432" s="46"/>
      <c r="D432" s="46"/>
      <c r="E432" s="47"/>
    </row>
    <row r="433" spans="1:5" ht="15" customHeight="1" x14ac:dyDescent="0.25">
      <c r="A433" s="46"/>
      <c r="B433" s="46"/>
      <c r="C433" s="46"/>
      <c r="D433" s="46"/>
      <c r="E433" s="47"/>
    </row>
    <row r="434" spans="1:5" ht="15" customHeight="1" x14ac:dyDescent="0.25">
      <c r="A434" s="46"/>
      <c r="B434" s="46"/>
      <c r="C434" s="46"/>
      <c r="D434" s="46"/>
      <c r="E434" s="47"/>
    </row>
    <row r="435" spans="1:5" ht="15" customHeight="1" x14ac:dyDescent="0.25">
      <c r="A435" s="46"/>
      <c r="B435" s="46"/>
      <c r="C435" s="46"/>
      <c r="D435" s="46"/>
      <c r="E435" s="47"/>
    </row>
    <row r="436" spans="1:5" ht="15" customHeight="1" x14ac:dyDescent="0.25">
      <c r="A436" s="46"/>
      <c r="B436" s="46"/>
      <c r="C436" s="46"/>
      <c r="D436" s="46"/>
      <c r="E436" s="47"/>
    </row>
    <row r="437" spans="1:5" ht="15" customHeight="1" x14ac:dyDescent="0.25">
      <c r="A437" s="46"/>
      <c r="B437" s="46"/>
      <c r="C437" s="46"/>
      <c r="D437" s="46"/>
      <c r="E437" s="47"/>
    </row>
    <row r="438" spans="1:5" ht="15" customHeight="1" x14ac:dyDescent="0.25">
      <c r="A438" s="46"/>
      <c r="B438" s="46"/>
      <c r="C438" s="46"/>
      <c r="D438" s="46"/>
      <c r="E438" s="47"/>
    </row>
    <row r="439" spans="1:5" ht="15" customHeight="1" x14ac:dyDescent="0.25">
      <c r="A439" s="46"/>
      <c r="B439" s="46"/>
      <c r="C439" s="46"/>
      <c r="D439" s="46"/>
      <c r="E439" s="47"/>
    </row>
    <row r="440" spans="1:5" ht="15" customHeight="1" x14ac:dyDescent="0.25">
      <c r="A440" s="46"/>
      <c r="B440" s="46"/>
      <c r="C440" s="46"/>
      <c r="D440" s="46"/>
      <c r="E440" s="47"/>
    </row>
    <row r="441" spans="1:5" ht="15" customHeight="1" x14ac:dyDescent="0.25">
      <c r="A441" s="46"/>
      <c r="B441" s="46"/>
      <c r="C441" s="46"/>
      <c r="D441" s="46"/>
      <c r="E441" s="47"/>
    </row>
    <row r="442" spans="1:5" ht="15" customHeight="1" x14ac:dyDescent="0.25">
      <c r="A442" s="46"/>
      <c r="B442" s="46"/>
      <c r="C442" s="46"/>
      <c r="D442" s="46"/>
      <c r="E442" s="47"/>
    </row>
    <row r="443" spans="1:5" ht="15" customHeight="1" x14ac:dyDescent="0.25">
      <c r="A443" s="46"/>
      <c r="B443" s="46"/>
      <c r="C443" s="46"/>
      <c r="D443" s="46"/>
      <c r="E443" s="47"/>
    </row>
    <row r="444" spans="1:5" ht="15" customHeight="1" x14ac:dyDescent="0.25">
      <c r="A444" s="46"/>
      <c r="B444" s="46"/>
      <c r="C444" s="46"/>
      <c r="D444" s="46"/>
      <c r="E444" s="47"/>
    </row>
    <row r="445" spans="1:5" ht="15" customHeight="1" x14ac:dyDescent="0.25">
      <c r="A445" s="46"/>
      <c r="B445" s="46"/>
      <c r="C445" s="46"/>
      <c r="D445" s="46"/>
      <c r="E445" s="47"/>
    </row>
    <row r="446" spans="1:5" ht="15" customHeight="1" x14ac:dyDescent="0.25">
      <c r="A446" s="46"/>
      <c r="B446" s="46"/>
      <c r="C446" s="46"/>
      <c r="D446" s="46"/>
      <c r="E446" s="47"/>
    </row>
    <row r="447" spans="1:5" ht="15" customHeight="1" x14ac:dyDescent="0.25">
      <c r="A447" s="46"/>
      <c r="B447" s="46"/>
      <c r="C447" s="46"/>
      <c r="D447" s="46"/>
      <c r="E447" s="47"/>
    </row>
    <row r="448" spans="1:5" ht="15" customHeight="1" x14ac:dyDescent="0.25">
      <c r="A448" s="46"/>
      <c r="B448" s="46"/>
      <c r="C448" s="46"/>
      <c r="D448" s="46"/>
      <c r="E448" s="47"/>
    </row>
    <row r="449" spans="1:5" ht="15" customHeight="1" x14ac:dyDescent="0.25">
      <c r="A449" s="46"/>
      <c r="B449" s="46"/>
      <c r="C449" s="46"/>
      <c r="D449" s="46"/>
      <c r="E449" s="47"/>
    </row>
    <row r="450" spans="1:5" ht="15" customHeight="1" x14ac:dyDescent="0.25">
      <c r="A450" s="46"/>
      <c r="B450" s="46"/>
      <c r="C450" s="46"/>
      <c r="D450" s="46"/>
      <c r="E450" s="47"/>
    </row>
    <row r="451" spans="1:5" ht="15" customHeight="1" x14ac:dyDescent="0.25">
      <c r="A451" s="46"/>
      <c r="B451" s="46"/>
      <c r="C451" s="46"/>
      <c r="D451" s="46"/>
      <c r="E451" s="47"/>
    </row>
    <row r="452" spans="1:5" ht="15" customHeight="1" x14ac:dyDescent="0.25">
      <c r="A452" s="46"/>
      <c r="B452" s="46"/>
      <c r="C452" s="46"/>
      <c r="D452" s="46"/>
      <c r="E452" s="47"/>
    </row>
    <row r="453" spans="1:5" ht="15" customHeight="1" x14ac:dyDescent="0.25">
      <c r="A453" s="46"/>
      <c r="B453" s="46"/>
      <c r="C453" s="46"/>
      <c r="D453" s="46"/>
      <c r="E453" s="47"/>
    </row>
    <row r="454" spans="1:5" ht="15" customHeight="1" x14ac:dyDescent="0.25">
      <c r="A454" s="46"/>
      <c r="B454" s="46"/>
      <c r="C454" s="46"/>
      <c r="D454" s="46"/>
      <c r="E454" s="47"/>
    </row>
    <row r="455" spans="1:5" ht="15" customHeight="1" x14ac:dyDescent="0.25">
      <c r="A455" s="46"/>
      <c r="B455" s="46"/>
      <c r="C455" s="46"/>
      <c r="D455" s="46"/>
      <c r="E455" s="47"/>
    </row>
    <row r="456" spans="1:5" ht="15" customHeight="1" x14ac:dyDescent="0.25">
      <c r="A456" s="46"/>
      <c r="B456" s="46"/>
      <c r="C456" s="46"/>
      <c r="D456" s="46"/>
      <c r="E456" s="47"/>
    </row>
    <row r="457" spans="1:5" ht="15" customHeight="1" x14ac:dyDescent="0.25">
      <c r="A457" s="46"/>
      <c r="B457" s="46"/>
      <c r="C457" s="46"/>
      <c r="D457" s="46"/>
      <c r="E457" s="47"/>
    </row>
    <row r="458" spans="1:5" ht="15" customHeight="1" x14ac:dyDescent="0.25">
      <c r="A458" s="46"/>
      <c r="B458" s="46"/>
      <c r="C458" s="46"/>
      <c r="D458" s="46"/>
      <c r="E458" s="47"/>
    </row>
    <row r="459" spans="1:5" ht="15" customHeight="1" x14ac:dyDescent="0.25">
      <c r="A459" s="46"/>
      <c r="B459" s="46"/>
      <c r="C459" s="46"/>
      <c r="D459" s="46"/>
      <c r="E459" s="47"/>
    </row>
    <row r="460" spans="1:5" ht="15" customHeight="1" x14ac:dyDescent="0.25">
      <c r="A460" s="46"/>
      <c r="B460" s="46"/>
      <c r="C460" s="46"/>
      <c r="D460" s="46"/>
      <c r="E460" s="47"/>
    </row>
    <row r="461" spans="1:5" ht="15" customHeight="1" x14ac:dyDescent="0.25">
      <c r="A461" s="46"/>
      <c r="B461" s="46"/>
      <c r="C461" s="46"/>
      <c r="D461" s="46"/>
      <c r="E461" s="47"/>
    </row>
    <row r="462" spans="1:5" ht="15" customHeight="1" x14ac:dyDescent="0.25">
      <c r="A462" s="46"/>
      <c r="B462" s="46"/>
      <c r="C462" s="46"/>
      <c r="D462" s="46"/>
      <c r="E462" s="47"/>
    </row>
    <row r="463" spans="1:5" ht="15" customHeight="1" x14ac:dyDescent="0.25">
      <c r="A463" s="46"/>
      <c r="B463" s="46"/>
      <c r="C463" s="46"/>
      <c r="D463" s="46"/>
      <c r="E463" s="47"/>
    </row>
    <row r="464" spans="1:5" ht="15" customHeight="1" x14ac:dyDescent="0.25">
      <c r="A464" s="46"/>
      <c r="B464" s="46"/>
      <c r="C464" s="46"/>
      <c r="D464" s="46"/>
      <c r="E464" s="47"/>
    </row>
    <row r="465" spans="1:5" ht="15" customHeight="1" x14ac:dyDescent="0.25">
      <c r="A465" s="46"/>
      <c r="B465" s="46"/>
      <c r="C465" s="48"/>
      <c r="D465" s="48"/>
      <c r="E465" s="47"/>
    </row>
    <row r="466" spans="1:5" ht="15" customHeight="1" x14ac:dyDescent="0.25">
      <c r="A466" s="46"/>
      <c r="B466" s="46"/>
      <c r="C466" s="48"/>
      <c r="D466" s="48"/>
      <c r="E466" s="47"/>
    </row>
    <row r="467" spans="1:5" ht="15" customHeight="1" x14ac:dyDescent="0.25">
      <c r="A467" s="46"/>
      <c r="B467" s="46"/>
      <c r="C467" s="48"/>
      <c r="D467" s="48"/>
      <c r="E467" s="47"/>
    </row>
    <row r="468" spans="1:5" ht="15" customHeight="1" x14ac:dyDescent="0.25">
      <c r="A468" s="46"/>
      <c r="B468" s="46"/>
      <c r="C468" s="48"/>
      <c r="D468" s="48"/>
      <c r="E468" s="47"/>
    </row>
    <row r="469" spans="1:5" ht="15" customHeight="1" x14ac:dyDescent="0.25">
      <c r="A469" s="46"/>
      <c r="B469" s="46"/>
      <c r="C469" s="48"/>
      <c r="D469" s="48"/>
      <c r="E469" s="47"/>
    </row>
    <row r="470" spans="1:5" ht="15" customHeight="1" x14ac:dyDescent="0.25">
      <c r="A470" s="46"/>
      <c r="B470" s="46"/>
      <c r="C470" s="48"/>
      <c r="D470" s="48"/>
      <c r="E470" s="47"/>
    </row>
    <row r="471" spans="1:5" x14ac:dyDescent="0.25">
      <c r="A471" s="49"/>
      <c r="B471" s="49"/>
      <c r="C471" s="50"/>
      <c r="D471" s="51"/>
      <c r="E471" s="47"/>
    </row>
    <row r="472" spans="1:5" x14ac:dyDescent="0.25">
      <c r="A472" s="49"/>
      <c r="B472" s="49"/>
      <c r="C472" s="50"/>
      <c r="D472" s="51"/>
      <c r="E472" s="47"/>
    </row>
    <row r="473" spans="1:5" x14ac:dyDescent="0.25">
      <c r="A473" s="49"/>
      <c r="B473" s="49"/>
      <c r="C473" s="50"/>
      <c r="D473" s="51"/>
      <c r="E473" s="47"/>
    </row>
    <row r="474" spans="1:5" x14ac:dyDescent="0.25">
      <c r="A474" s="49"/>
      <c r="B474" s="49"/>
      <c r="C474" s="50"/>
      <c r="D474" s="51"/>
      <c r="E474" s="47"/>
    </row>
    <row r="475" spans="1:5" x14ac:dyDescent="0.25">
      <c r="A475" s="49"/>
      <c r="B475" s="49"/>
      <c r="C475" s="50"/>
      <c r="D475" s="51"/>
      <c r="E475" s="47"/>
    </row>
    <row r="476" spans="1:5" x14ac:dyDescent="0.25">
      <c r="A476" s="50"/>
      <c r="B476" s="52"/>
      <c r="C476" s="50"/>
      <c r="D476" s="51"/>
      <c r="E476" s="47"/>
    </row>
    <row r="477" spans="1:5" x14ac:dyDescent="0.25">
      <c r="A477" s="50"/>
      <c r="B477" s="52"/>
      <c r="C477" s="50"/>
    </row>
  </sheetData>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Trap Count</vt:lpstr>
      <vt:lpstr>Collected</vt:lpstr>
      <vt:lpstr>Lookup</vt:lpstr>
      <vt:lpstr>Collected!Print_Titles</vt:lpstr>
      <vt:lpstr>'Trap Count'!Print_Titles</vt:lpstr>
    </vt:vector>
  </TitlesOfParts>
  <Company>English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 Lauder</dc:creator>
  <cp:lastModifiedBy>Lauder, Dee</cp:lastModifiedBy>
  <cp:lastPrinted>2023-09-05T14:28:21Z</cp:lastPrinted>
  <dcterms:created xsi:type="dcterms:W3CDTF">2007-02-13T08:28:24Z</dcterms:created>
  <dcterms:modified xsi:type="dcterms:W3CDTF">2024-06-26T11:07:44Z</dcterms:modified>
</cp:coreProperties>
</file>

<file path=docProps/custom.xml><?xml version="1.0" encoding="utf-8"?>
<Properties xmlns="http://schemas.openxmlformats.org/officeDocument/2006/custom-properties" xmlns:vt="http://schemas.openxmlformats.org/officeDocument/2006/docPropsVTypes"/>
</file>